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186252\Desktop\弓道\専門委員長関連\R7\"/>
    </mc:Choice>
  </mc:AlternateContent>
  <xr:revisionPtr revIDLastSave="0" documentId="13_ncr:1_{060A5C20-EA6D-4CF8-BB53-4119C3FFFE7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年間スケジュール" sheetId="1" r:id="rId1"/>
    <sheet name="月間スケジュール" sheetId="2" r:id="rId2"/>
  </sheets>
  <definedNames>
    <definedName name="_xlnm.Print_Area" localSheetId="0">年間スケジュール!$B$1:$AK$36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F5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AF2" i="1"/>
  <c r="AE2" i="1"/>
  <c r="W2" i="1"/>
  <c r="V2" i="1"/>
  <c r="N2" i="1"/>
  <c r="M2" i="1"/>
  <c r="E2" i="1"/>
  <c r="D2" i="1"/>
  <c r="B4" i="1" s="1"/>
  <c r="E4" i="1" l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E6" i="1" l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H4" i="1"/>
  <c r="K4" i="1" l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N4" i="1" l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Q4" i="1" l="1"/>
  <c r="N6" i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Q6" i="1" l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T4" i="1"/>
  <c r="W4" i="1" l="1"/>
  <c r="T6" i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Z4" i="1" l="1"/>
  <c r="W6" i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AC4" i="1" l="1"/>
  <c r="AC6" i="1" s="1"/>
  <c r="Z6" i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AC7" i="1" l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F4" i="1"/>
  <c r="AI4" i="1" l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F6" i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</calcChain>
</file>

<file path=xl/sharedStrings.xml><?xml version="1.0" encoding="utf-8"?>
<sst xmlns="http://schemas.openxmlformats.org/spreadsheetml/2006/main" count="74" uniqueCount="43">
  <si>
    <t>年度</t>
  </si>
  <si>
    <t>祝日設定</t>
  </si>
  <si>
    <t>高体連</t>
  </si>
  <si>
    <t>その他</t>
  </si>
  <si>
    <t>国スポ①</t>
  </si>
  <si>
    <t>国スポ②</t>
  </si>
  <si>
    <t>国スポ③</t>
  </si>
  <si>
    <t>国スポ④</t>
  </si>
  <si>
    <t>選手権①</t>
  </si>
  <si>
    <t>選手権②</t>
  </si>
  <si>
    <t>県新人①</t>
  </si>
  <si>
    <t>県新人②</t>
  </si>
  <si>
    <t>西暦</t>
  </si>
  <si>
    <t>月</t>
  </si>
  <si>
    <t>月間スケジュール</t>
  </si>
  <si>
    <t>行事</t>
  </si>
  <si>
    <t>学習</t>
  </si>
  <si>
    <t>九州新人①</t>
    <rPh sb="0" eb="2">
      <t>キュウシュウ</t>
    </rPh>
    <rPh sb="2" eb="4">
      <t>シンジン</t>
    </rPh>
    <phoneticPr fontId="17"/>
  </si>
  <si>
    <t>九州新人②</t>
    <rPh sb="0" eb="2">
      <t>キュウシュウ</t>
    </rPh>
    <rPh sb="2" eb="4">
      <t>シンジン</t>
    </rPh>
    <phoneticPr fontId="17"/>
  </si>
  <si>
    <t>国体選考会(最終)</t>
    <rPh sb="0" eb="2">
      <t>コクタイ</t>
    </rPh>
    <rPh sb="2" eb="5">
      <t>センコウカイ</t>
    </rPh>
    <rPh sb="6" eb="8">
      <t>サイシュウ</t>
    </rPh>
    <phoneticPr fontId="17"/>
  </si>
  <si>
    <t>県総体①</t>
    <rPh sb="0" eb="1">
      <t>ケン</t>
    </rPh>
    <rPh sb="1" eb="3">
      <t>ソウタイ</t>
    </rPh>
    <phoneticPr fontId="17"/>
  </si>
  <si>
    <t>県総体②</t>
    <phoneticPr fontId="17"/>
  </si>
  <si>
    <t>県総体③</t>
    <phoneticPr fontId="17"/>
  </si>
  <si>
    <t>全国総体(鳥取)①</t>
    <rPh sb="0" eb="2">
      <t>ゼンコク</t>
    </rPh>
    <rPh sb="2" eb="4">
      <t>ソウタイ</t>
    </rPh>
    <rPh sb="5" eb="7">
      <t>トットリ</t>
    </rPh>
    <phoneticPr fontId="17"/>
  </si>
  <si>
    <t>全国総体(鳥取)②</t>
    <rPh sb="0" eb="2">
      <t>ゼンコク</t>
    </rPh>
    <rPh sb="2" eb="4">
      <t>ソウタイ</t>
    </rPh>
    <rPh sb="5" eb="7">
      <t>トットリ</t>
    </rPh>
    <phoneticPr fontId="17"/>
  </si>
  <si>
    <t>全国総体(鳥取)③</t>
    <rPh sb="0" eb="2">
      <t>ゼンコク</t>
    </rPh>
    <rPh sb="2" eb="4">
      <t>ソウタイ</t>
    </rPh>
    <rPh sb="5" eb="7">
      <t>トットリ</t>
    </rPh>
    <phoneticPr fontId="17"/>
  </si>
  <si>
    <t>全国総体(鳥取)④</t>
    <rPh sb="0" eb="2">
      <t>ゼンコク</t>
    </rPh>
    <rPh sb="2" eb="4">
      <t>ソウタイ</t>
    </rPh>
    <rPh sb="5" eb="7">
      <t>トットリ</t>
    </rPh>
    <phoneticPr fontId="17"/>
  </si>
  <si>
    <t>全国総体(鳥取)公式練習</t>
    <rPh sb="0" eb="2">
      <t>ゼンコク</t>
    </rPh>
    <rPh sb="2" eb="4">
      <t>ソウタイ</t>
    </rPh>
    <rPh sb="5" eb="7">
      <t>トットリ</t>
    </rPh>
    <rPh sb="8" eb="10">
      <t>コウシキ</t>
    </rPh>
    <rPh sb="10" eb="12">
      <t>レンシュウ</t>
    </rPh>
    <phoneticPr fontId="17"/>
  </si>
  <si>
    <t>遠的大会</t>
    <rPh sb="0" eb="2">
      <t>エンテキ</t>
    </rPh>
    <rPh sb="2" eb="4">
      <t>タイカイ</t>
    </rPh>
    <phoneticPr fontId="17"/>
  </si>
  <si>
    <t>九州総体(沖縄)公開練習</t>
    <rPh sb="0" eb="2">
      <t>キュウシュウ</t>
    </rPh>
    <rPh sb="2" eb="4">
      <t>ソウタイ</t>
    </rPh>
    <rPh sb="5" eb="7">
      <t>オキナワ</t>
    </rPh>
    <rPh sb="8" eb="10">
      <t>コウカイ</t>
    </rPh>
    <rPh sb="10" eb="12">
      <t>レンシュウ</t>
    </rPh>
    <phoneticPr fontId="17"/>
  </si>
  <si>
    <t>九州総体(沖縄)</t>
    <rPh sb="0" eb="2">
      <t>キュウシュウ</t>
    </rPh>
    <rPh sb="2" eb="4">
      <t>ソウタイ</t>
    </rPh>
    <rPh sb="5" eb="7">
      <t>オキナワ</t>
    </rPh>
    <phoneticPr fontId="17"/>
  </si>
  <si>
    <t>全国選抜(静岡)</t>
    <rPh sb="0" eb="2">
      <t>ゼンコク</t>
    </rPh>
    <rPh sb="2" eb="4">
      <t>センバツ</t>
    </rPh>
    <rPh sb="5" eb="7">
      <t>シズオカ</t>
    </rPh>
    <phoneticPr fontId="17"/>
  </si>
  <si>
    <t>1年生大会</t>
    <rPh sb="1" eb="3">
      <t>ネンセイ</t>
    </rPh>
    <rPh sb="3" eb="5">
      <t>タイカイ</t>
    </rPh>
    <phoneticPr fontId="17"/>
  </si>
  <si>
    <t>大分支部</t>
    <rPh sb="0" eb="4">
      <t>オオイタシブ</t>
    </rPh>
    <phoneticPr fontId="17"/>
  </si>
  <si>
    <t>久大支部、別速杵国東支部</t>
    <rPh sb="0" eb="2">
      <t>キュウダイ</t>
    </rPh>
    <rPh sb="2" eb="4">
      <t>シブ</t>
    </rPh>
    <rPh sb="5" eb="6">
      <t>ベツ</t>
    </rPh>
    <rPh sb="6" eb="7">
      <t>ソク</t>
    </rPh>
    <rPh sb="7" eb="8">
      <t>キネ</t>
    </rPh>
    <rPh sb="8" eb="10">
      <t>クニサキ</t>
    </rPh>
    <rPh sb="10" eb="12">
      <t>シブ</t>
    </rPh>
    <phoneticPr fontId="17"/>
  </si>
  <si>
    <t>県南支部</t>
    <rPh sb="0" eb="4">
      <t>ケンナンシブ</t>
    </rPh>
    <phoneticPr fontId="17"/>
  </si>
  <si>
    <t>大分支部、県北支部</t>
    <rPh sb="0" eb="4">
      <t>オオイタシブ</t>
    </rPh>
    <rPh sb="5" eb="9">
      <t>ケンキタシブ</t>
    </rPh>
    <phoneticPr fontId="17"/>
  </si>
  <si>
    <t>豊肥支部</t>
    <rPh sb="0" eb="4">
      <t>ホウヒシブ</t>
    </rPh>
    <phoneticPr fontId="17"/>
  </si>
  <si>
    <t>夏季中高生審査</t>
    <rPh sb="0" eb="7">
      <t>カキチュウコウセイシンサ</t>
    </rPh>
    <phoneticPr fontId="17"/>
  </si>
  <si>
    <t>大分支部、久大支部、豊肥支部</t>
    <rPh sb="0" eb="4">
      <t>オオイタシブ</t>
    </rPh>
    <rPh sb="5" eb="7">
      <t>キュウダイ</t>
    </rPh>
    <rPh sb="7" eb="9">
      <t>シブ</t>
    </rPh>
    <rPh sb="10" eb="14">
      <t>ホウヒシブ</t>
    </rPh>
    <phoneticPr fontId="17"/>
  </si>
  <si>
    <t>冬季会長杯</t>
    <rPh sb="0" eb="2">
      <t>トウキ</t>
    </rPh>
    <rPh sb="2" eb="4">
      <t>カイチョウ</t>
    </rPh>
    <rPh sb="4" eb="5">
      <t>ハイ</t>
    </rPh>
    <phoneticPr fontId="17"/>
  </si>
  <si>
    <t>R8国スポ選考会①</t>
    <rPh sb="2" eb="3">
      <t>コク</t>
    </rPh>
    <rPh sb="5" eb="8">
      <t>センコウカイ</t>
    </rPh>
    <phoneticPr fontId="17"/>
  </si>
  <si>
    <t>冬季中高生審査</t>
    <rPh sb="0" eb="2">
      <t>トウキ</t>
    </rPh>
    <rPh sb="2" eb="5">
      <t>チュウコウセイ</t>
    </rPh>
    <rPh sb="5" eb="7">
      <t>シンサ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</si>
</sst>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&quot;月&quot;"/>
    <numFmt numFmtId="177" formatCode="0_);[Red]\(0\)"/>
    <numFmt numFmtId="178" formatCode="d&quot;日（&quot;aaa&quot;）&quot;"/>
    <numFmt numFmtId="179" formatCode="daaa"/>
    <numFmt numFmtId="180" formatCode="yyyy/m/d;@"/>
  </numFmts>
  <fonts count="20" x14ac:knownFonts="1">
    <font>
      <sz val="10"/>
      <color theme="1"/>
      <name val="Meiryo UI"/>
      <charset val="128"/>
    </font>
    <font>
      <sz val="12"/>
      <color theme="1"/>
      <name val="Meiryo UI"/>
      <family val="3"/>
      <charset val="128"/>
    </font>
    <font>
      <sz val="9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name val="Meiryo UI"/>
      <family val="3"/>
      <charset val="128"/>
    </font>
    <font>
      <b/>
      <sz val="15"/>
      <name val="Meiryo UI"/>
      <family val="3"/>
      <charset val="128"/>
    </font>
    <font>
      <sz val="15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3"/>
      <name val="Meiryo UI"/>
      <family val="3"/>
      <charset val="128"/>
    </font>
    <font>
      <sz val="13"/>
      <name val="Meiryo UI"/>
      <family val="3"/>
      <charset val="128"/>
    </font>
    <font>
      <sz val="9.5"/>
      <name val="Meiryo UI"/>
      <family val="3"/>
      <charset val="128"/>
    </font>
    <font>
      <sz val="12"/>
      <color theme="0"/>
      <name val="Meiryo UI"/>
      <family val="3"/>
      <charset val="128"/>
    </font>
    <font>
      <sz val="15"/>
      <color theme="0"/>
      <name val="Meiryo UI"/>
      <family val="3"/>
      <charset val="128"/>
    </font>
    <font>
      <sz val="9.5"/>
      <color rgb="FFFF0000"/>
      <name val="Meiryo UI"/>
      <family val="3"/>
      <charset val="128"/>
    </font>
    <font>
      <sz val="6"/>
      <name val="Meiryo UI"/>
      <family val="3"/>
      <charset val="128"/>
    </font>
    <font>
      <sz val="9.5"/>
      <name val="Meiryo UI"/>
      <family val="3"/>
      <charset val="128"/>
    </font>
    <font>
      <sz val="9.5"/>
      <color rgb="FF00B050"/>
      <name val="Meiryo UI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66"/>
        <bgColor indexed="64"/>
      </patternFill>
    </fill>
  </fills>
  <borders count="25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slantDashDot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slantDashDot">
        <color theme="1" tint="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5" fillId="0" borderId="0" xfId="0" applyNumberFormat="1" applyFont="1" applyFill="1" applyBorder="1">
      <alignment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4" fontId="5" fillId="0" borderId="0" xfId="0" applyNumberFormat="1" applyFont="1" applyBorder="1">
      <alignment vertical="center"/>
    </xf>
    <xf numFmtId="177" fontId="7" fillId="0" borderId="0" xfId="0" applyNumberFormat="1" applyFont="1" applyBorder="1" applyAlignment="1">
      <alignment horizontal="right" vertical="center"/>
    </xf>
    <xf numFmtId="177" fontId="8" fillId="0" borderId="0" xfId="0" applyNumberFormat="1" applyFont="1" applyBorder="1">
      <alignment vertical="center"/>
    </xf>
    <xf numFmtId="14" fontId="9" fillId="0" borderId="0" xfId="0" applyNumberFormat="1" applyFont="1" applyBorder="1">
      <alignment vertical="center"/>
    </xf>
    <xf numFmtId="0" fontId="9" fillId="0" borderId="0" xfId="0" applyFont="1" applyBorder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left" vertical="center"/>
    </xf>
    <xf numFmtId="0" fontId="1" fillId="0" borderId="5" xfId="0" applyFont="1" applyBorder="1">
      <alignment vertical="center"/>
    </xf>
    <xf numFmtId="178" fontId="13" fillId="2" borderId="6" xfId="0" applyNumberFormat="1" applyFont="1" applyFill="1" applyBorder="1" applyAlignment="1">
      <alignment horizontal="left" vertical="center"/>
    </xf>
    <xf numFmtId="178" fontId="13" fillId="2" borderId="10" xfId="0" applyNumberFormat="1" applyFont="1" applyFill="1" applyBorder="1" applyAlignment="1">
      <alignment horizontal="left" vertical="center"/>
    </xf>
    <xf numFmtId="178" fontId="13" fillId="0" borderId="11" xfId="0" applyNumberFormat="1" applyFont="1" applyBorder="1" applyAlignment="1">
      <alignment vertical="center"/>
    </xf>
    <xf numFmtId="178" fontId="13" fillId="0" borderId="12" xfId="0" applyNumberFormat="1" applyFont="1" applyBorder="1" applyAlignment="1">
      <alignment vertical="center"/>
    </xf>
    <xf numFmtId="178" fontId="13" fillId="0" borderId="13" xfId="0" applyNumberFormat="1" applyFont="1" applyBorder="1" applyAlignment="1">
      <alignment vertical="center"/>
    </xf>
    <xf numFmtId="179" fontId="9" fillId="0" borderId="0" xfId="0" applyNumberFormat="1" applyFont="1" applyBorder="1" applyAlignment="1">
      <alignment horizontal="left" vertical="center"/>
    </xf>
    <xf numFmtId="176" fontId="14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8" fontId="13" fillId="0" borderId="0" xfId="0" applyNumberFormat="1" applyFont="1" applyFill="1" applyBorder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76" fontId="10" fillId="0" borderId="0" xfId="0" applyNumberFormat="1" applyFont="1" applyBorder="1">
      <alignment vertical="center"/>
    </xf>
    <xf numFmtId="179" fontId="13" fillId="0" borderId="0" xfId="0" applyNumberFormat="1" applyFont="1" applyFill="1" applyBorder="1" applyAlignment="1">
      <alignment horizontal="left" vertical="center"/>
    </xf>
    <xf numFmtId="179" fontId="13" fillId="0" borderId="0" xfId="0" applyNumberFormat="1" applyFont="1" applyBorder="1" applyAlignment="1">
      <alignment horizontal="left" vertical="center"/>
    </xf>
    <xf numFmtId="177" fontId="7" fillId="0" borderId="0" xfId="0" applyNumberFormat="1" applyFont="1" applyAlignment="1">
      <alignment horizontal="right" vertical="center" shrinkToFit="1"/>
    </xf>
    <xf numFmtId="177" fontId="8" fillId="0" borderId="0" xfId="0" applyNumberFormat="1" applyFont="1" applyAlignment="1">
      <alignment vertical="center" shrinkToFit="1"/>
    </xf>
    <xf numFmtId="14" fontId="15" fillId="0" borderId="0" xfId="0" applyNumberFormat="1" applyFont="1" applyAlignment="1">
      <alignment vertical="center" shrinkToFit="1"/>
    </xf>
    <xf numFmtId="14" fontId="5" fillId="0" borderId="0" xfId="0" applyNumberFormat="1" applyFont="1" applyAlignment="1">
      <alignment vertical="center" shrinkToFit="1"/>
    </xf>
    <xf numFmtId="14" fontId="9" fillId="0" borderId="0" xfId="0" applyNumberFormat="1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176" fontId="10" fillId="0" borderId="0" xfId="0" applyNumberFormat="1" applyFont="1" applyAlignment="1">
      <alignment vertical="center" shrinkToFit="1"/>
    </xf>
    <xf numFmtId="176" fontId="14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176" fontId="10" fillId="3" borderId="14" xfId="0" applyNumberFormat="1" applyFont="1" applyFill="1" applyBorder="1" applyAlignment="1">
      <alignment horizontal="center" vertical="center" shrinkToFit="1"/>
    </xf>
    <xf numFmtId="176" fontId="10" fillId="3" borderId="19" xfId="0" applyNumberFormat="1" applyFont="1" applyFill="1" applyBorder="1" applyAlignment="1">
      <alignment horizontal="center" vertical="center" shrinkToFit="1"/>
    </xf>
    <xf numFmtId="176" fontId="10" fillId="3" borderId="0" xfId="0" applyNumberFormat="1" applyFont="1" applyFill="1" applyAlignment="1">
      <alignment vertical="center" shrinkToFit="1"/>
    </xf>
    <xf numFmtId="176" fontId="10" fillId="3" borderId="0" xfId="0" applyNumberFormat="1" applyFont="1" applyFill="1" applyAlignment="1">
      <alignment horizontal="center" vertical="center" shrinkToFit="1"/>
    </xf>
    <xf numFmtId="0" fontId="1" fillId="3" borderId="0" xfId="0" applyFont="1" applyFill="1" applyAlignment="1">
      <alignment vertical="center" shrinkToFit="1"/>
    </xf>
    <xf numFmtId="178" fontId="13" fillId="2" borderId="6" xfId="0" applyNumberFormat="1" applyFont="1" applyFill="1" applyBorder="1" applyAlignment="1">
      <alignment horizontal="left" vertical="center" shrinkToFit="1"/>
    </xf>
    <xf numFmtId="178" fontId="13" fillId="0" borderId="6" xfId="0" applyNumberFormat="1" applyFont="1" applyBorder="1" applyAlignment="1">
      <alignment horizontal="left" vertical="center" shrinkToFit="1"/>
    </xf>
    <xf numFmtId="179" fontId="13" fillId="0" borderId="20" xfId="0" applyNumberFormat="1" applyFont="1" applyBorder="1" applyAlignment="1">
      <alignment horizontal="left" vertical="center" shrinkToFit="1"/>
    </xf>
    <xf numFmtId="179" fontId="13" fillId="0" borderId="21" xfId="0" applyNumberFormat="1" applyFont="1" applyBorder="1" applyAlignment="1">
      <alignment horizontal="left" vertical="center" shrinkToFit="1"/>
    </xf>
    <xf numFmtId="179" fontId="13" fillId="0" borderId="0" xfId="0" applyNumberFormat="1" applyFont="1" applyAlignment="1">
      <alignment horizontal="left" vertical="center" shrinkToFit="1"/>
    </xf>
    <xf numFmtId="14" fontId="3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178" fontId="13" fillId="2" borderId="10" xfId="0" applyNumberFormat="1" applyFont="1" applyFill="1" applyBorder="1" applyAlignment="1">
      <alignment horizontal="left" vertical="center" shrinkToFit="1"/>
    </xf>
    <xf numFmtId="178" fontId="13" fillId="0" borderId="10" xfId="0" applyNumberFormat="1" applyFont="1" applyBorder="1" applyAlignment="1">
      <alignment horizontal="left" vertical="center" shrinkToFit="1"/>
    </xf>
    <xf numFmtId="178" fontId="16" fillId="2" borderId="10" xfId="0" applyNumberFormat="1" applyFont="1" applyFill="1" applyBorder="1" applyAlignment="1">
      <alignment horizontal="left" vertical="center" shrinkToFit="1"/>
    </xf>
    <xf numFmtId="179" fontId="13" fillId="0" borderId="11" xfId="0" applyNumberFormat="1" applyFont="1" applyBorder="1" applyAlignment="1">
      <alignment horizontal="left" vertical="center" shrinkToFit="1"/>
    </xf>
    <xf numFmtId="179" fontId="13" fillId="0" borderId="5" xfId="0" applyNumberFormat="1" applyFont="1" applyBorder="1" applyAlignment="1">
      <alignment horizontal="left" vertical="center" shrinkToFit="1"/>
    </xf>
    <xf numFmtId="178" fontId="18" fillId="0" borderId="10" xfId="0" applyNumberFormat="1" applyFont="1" applyBorder="1" applyAlignment="1">
      <alignment horizontal="left" vertical="center" shrinkToFit="1"/>
    </xf>
    <xf numFmtId="180" fontId="3" fillId="0" borderId="0" xfId="0" applyNumberFormat="1" applyFont="1" applyAlignment="1">
      <alignment horizontal="center" vertical="center" shrinkToFit="1"/>
    </xf>
    <xf numFmtId="179" fontId="13" fillId="0" borderId="22" xfId="0" applyNumberFormat="1" applyFont="1" applyBorder="1" applyAlignment="1">
      <alignment horizontal="left" vertical="center" shrinkToFit="1"/>
    </xf>
    <xf numFmtId="179" fontId="13" fillId="0" borderId="10" xfId="0" applyNumberFormat="1" applyFont="1" applyBorder="1" applyAlignment="1">
      <alignment horizontal="left" vertical="center" shrinkToFit="1"/>
    </xf>
    <xf numFmtId="179" fontId="9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178" fontId="13" fillId="0" borderId="10" xfId="0" applyNumberFormat="1" applyFont="1" applyFill="1" applyBorder="1" applyAlignment="1">
      <alignment horizontal="left" vertical="center" shrinkToFit="1"/>
    </xf>
    <xf numFmtId="178" fontId="19" fillId="0" borderId="10" xfId="0" applyNumberFormat="1" applyFont="1" applyBorder="1" applyAlignment="1">
      <alignment horizontal="left" vertical="center" shrinkToFit="1"/>
    </xf>
    <xf numFmtId="178" fontId="13" fillId="0" borderId="11" xfId="0" applyNumberFormat="1" applyFont="1" applyBorder="1" applyAlignment="1">
      <alignment horizontal="left" vertical="center" shrinkToFit="1"/>
    </xf>
    <xf numFmtId="178" fontId="13" fillId="2" borderId="13" xfId="0" applyNumberFormat="1" applyFont="1" applyFill="1" applyBorder="1" applyAlignment="1">
      <alignment horizontal="left" vertical="center" shrinkToFit="1"/>
    </xf>
    <xf numFmtId="178" fontId="13" fillId="0" borderId="24" xfId="0" applyNumberFormat="1" applyFont="1" applyBorder="1" applyAlignment="1">
      <alignment horizontal="left" vertical="center" shrinkToFit="1"/>
    </xf>
    <xf numFmtId="0" fontId="3" fillId="0" borderId="23" xfId="0" applyFont="1" applyBorder="1" applyAlignment="1">
      <alignment vertical="center" shrinkToFit="1"/>
    </xf>
    <xf numFmtId="176" fontId="10" fillId="14" borderId="11" xfId="0" applyNumberFormat="1" applyFont="1" applyFill="1" applyBorder="1" applyAlignment="1">
      <alignment horizontal="center" vertical="center" shrinkToFit="1"/>
    </xf>
    <xf numFmtId="176" fontId="10" fillId="14" borderId="12" xfId="0" applyNumberFormat="1" applyFont="1" applyFill="1" applyBorder="1" applyAlignment="1">
      <alignment horizontal="center" vertical="center" shrinkToFit="1"/>
    </xf>
    <xf numFmtId="176" fontId="10" fillId="14" borderId="15" xfId="0" applyNumberFormat="1" applyFont="1" applyFill="1" applyBorder="1" applyAlignment="1">
      <alignment horizontal="center" vertical="center" shrinkToFit="1"/>
    </xf>
    <xf numFmtId="176" fontId="10" fillId="15" borderId="16" xfId="0" applyNumberFormat="1" applyFont="1" applyFill="1" applyBorder="1" applyAlignment="1">
      <alignment horizontal="center" vertical="center" shrinkToFit="1"/>
    </xf>
    <xf numFmtId="176" fontId="10" fillId="15" borderId="17" xfId="0" applyNumberFormat="1" applyFont="1" applyFill="1" applyBorder="1" applyAlignment="1">
      <alignment horizontal="center" vertical="center" shrinkToFit="1"/>
    </xf>
    <xf numFmtId="176" fontId="10" fillId="15" borderId="18" xfId="0" applyNumberFormat="1" applyFont="1" applyFill="1" applyBorder="1" applyAlignment="1">
      <alignment horizontal="center" vertical="center" shrinkToFit="1"/>
    </xf>
    <xf numFmtId="176" fontId="10" fillId="9" borderId="11" xfId="0" applyNumberFormat="1" applyFont="1" applyFill="1" applyBorder="1" applyAlignment="1">
      <alignment horizontal="center" vertical="center" shrinkToFit="1"/>
    </xf>
    <xf numFmtId="176" fontId="10" fillId="9" borderId="12" xfId="0" applyNumberFormat="1" applyFont="1" applyFill="1" applyBorder="1" applyAlignment="1">
      <alignment horizontal="center" vertical="center" shrinkToFit="1"/>
    </xf>
    <xf numFmtId="176" fontId="10" fillId="9" borderId="13" xfId="0" applyNumberFormat="1" applyFont="1" applyFill="1" applyBorder="1" applyAlignment="1">
      <alignment horizontal="center" vertical="center" shrinkToFit="1"/>
    </xf>
    <xf numFmtId="176" fontId="10" fillId="10" borderId="11" xfId="0" applyNumberFormat="1" applyFont="1" applyFill="1" applyBorder="1" applyAlignment="1">
      <alignment horizontal="center" vertical="center" shrinkToFit="1"/>
    </xf>
    <xf numFmtId="176" fontId="10" fillId="10" borderId="12" xfId="0" applyNumberFormat="1" applyFont="1" applyFill="1" applyBorder="1" applyAlignment="1">
      <alignment horizontal="center" vertical="center" shrinkToFit="1"/>
    </xf>
    <xf numFmtId="176" fontId="10" fillId="10" borderId="13" xfId="0" applyNumberFormat="1" applyFont="1" applyFill="1" applyBorder="1" applyAlignment="1">
      <alignment horizontal="center" vertical="center" shrinkToFit="1"/>
    </xf>
    <xf numFmtId="176" fontId="10" fillId="11" borderId="11" xfId="0" applyNumberFormat="1" applyFont="1" applyFill="1" applyBorder="1" applyAlignment="1">
      <alignment horizontal="center" vertical="center" shrinkToFit="1"/>
    </xf>
    <xf numFmtId="176" fontId="10" fillId="11" borderId="12" xfId="0" applyNumberFormat="1" applyFont="1" applyFill="1" applyBorder="1" applyAlignment="1">
      <alignment horizontal="center" vertical="center" shrinkToFit="1"/>
    </xf>
    <xf numFmtId="176" fontId="10" fillId="11" borderId="13" xfId="0" applyNumberFormat="1" applyFont="1" applyFill="1" applyBorder="1" applyAlignment="1">
      <alignment horizontal="center" vertical="center" shrinkToFit="1"/>
    </xf>
    <xf numFmtId="176" fontId="10" fillId="12" borderId="11" xfId="0" applyNumberFormat="1" applyFont="1" applyFill="1" applyBorder="1" applyAlignment="1">
      <alignment horizontal="center" vertical="center" shrinkToFit="1"/>
    </xf>
    <xf numFmtId="176" fontId="10" fillId="12" borderId="12" xfId="0" applyNumberFormat="1" applyFont="1" applyFill="1" applyBorder="1" applyAlignment="1">
      <alignment horizontal="center" vertical="center" shrinkToFit="1"/>
    </xf>
    <xf numFmtId="176" fontId="10" fillId="12" borderId="13" xfId="0" applyNumberFormat="1" applyFont="1" applyFill="1" applyBorder="1" applyAlignment="1">
      <alignment horizontal="center" vertical="center" shrinkToFit="1"/>
    </xf>
    <xf numFmtId="176" fontId="10" fillId="13" borderId="11" xfId="0" applyNumberFormat="1" applyFont="1" applyFill="1" applyBorder="1" applyAlignment="1">
      <alignment horizontal="center" vertical="center" shrinkToFit="1"/>
    </xf>
    <xf numFmtId="176" fontId="10" fillId="13" borderId="12" xfId="0" applyNumberFormat="1" applyFont="1" applyFill="1" applyBorder="1" applyAlignment="1">
      <alignment horizontal="center" vertical="center" shrinkToFit="1"/>
    </xf>
    <xf numFmtId="176" fontId="10" fillId="13" borderId="13" xfId="0" applyNumberFormat="1" applyFont="1" applyFill="1" applyBorder="1" applyAlignment="1">
      <alignment horizontal="center" vertical="center" shrinkToFit="1"/>
    </xf>
    <xf numFmtId="176" fontId="10" fillId="4" borderId="11" xfId="0" applyNumberFormat="1" applyFont="1" applyFill="1" applyBorder="1" applyAlignment="1">
      <alignment horizontal="center" vertical="center" shrinkToFit="1"/>
    </xf>
    <xf numFmtId="176" fontId="10" fillId="4" borderId="12" xfId="0" applyNumberFormat="1" applyFont="1" applyFill="1" applyBorder="1" applyAlignment="1">
      <alignment horizontal="center" vertical="center" shrinkToFit="1"/>
    </xf>
    <xf numFmtId="176" fontId="10" fillId="4" borderId="13" xfId="0" applyNumberFormat="1" applyFont="1" applyFill="1" applyBorder="1" applyAlignment="1">
      <alignment horizontal="center" vertical="center" shrinkToFit="1"/>
    </xf>
    <xf numFmtId="176" fontId="10" fillId="5" borderId="11" xfId="0" applyNumberFormat="1" applyFont="1" applyFill="1" applyBorder="1" applyAlignment="1">
      <alignment horizontal="center" vertical="center" shrinkToFit="1"/>
    </xf>
    <xf numFmtId="176" fontId="10" fillId="5" borderId="12" xfId="0" applyNumberFormat="1" applyFont="1" applyFill="1" applyBorder="1" applyAlignment="1">
      <alignment horizontal="center" vertical="center" shrinkToFit="1"/>
    </xf>
    <xf numFmtId="176" fontId="10" fillId="5" borderId="13" xfId="0" applyNumberFormat="1" applyFont="1" applyFill="1" applyBorder="1" applyAlignment="1">
      <alignment horizontal="center" vertical="center" shrinkToFit="1"/>
    </xf>
    <xf numFmtId="176" fontId="10" fillId="6" borderId="11" xfId="0" applyNumberFormat="1" applyFont="1" applyFill="1" applyBorder="1" applyAlignment="1">
      <alignment horizontal="center" vertical="center" shrinkToFit="1"/>
    </xf>
    <xf numFmtId="176" fontId="10" fillId="6" borderId="12" xfId="0" applyNumberFormat="1" applyFont="1" applyFill="1" applyBorder="1" applyAlignment="1">
      <alignment horizontal="center" vertical="center" shrinkToFit="1"/>
    </xf>
    <xf numFmtId="176" fontId="10" fillId="6" borderId="13" xfId="0" applyNumberFormat="1" applyFont="1" applyFill="1" applyBorder="1" applyAlignment="1">
      <alignment horizontal="center" vertical="center" shrinkToFit="1"/>
    </xf>
    <xf numFmtId="176" fontId="10" fillId="7" borderId="11" xfId="0" applyNumberFormat="1" applyFont="1" applyFill="1" applyBorder="1" applyAlignment="1">
      <alignment horizontal="center" vertical="center" shrinkToFit="1"/>
    </xf>
    <xf numFmtId="176" fontId="10" fillId="7" borderId="12" xfId="0" applyNumberFormat="1" applyFont="1" applyFill="1" applyBorder="1" applyAlignment="1">
      <alignment horizontal="center" vertical="center" shrinkToFit="1"/>
    </xf>
    <xf numFmtId="176" fontId="10" fillId="7" borderId="13" xfId="0" applyNumberFormat="1" applyFont="1" applyFill="1" applyBorder="1" applyAlignment="1">
      <alignment horizontal="center" vertical="center" shrinkToFit="1"/>
    </xf>
    <xf numFmtId="176" fontId="10" fillId="8" borderId="11" xfId="0" applyNumberFormat="1" applyFont="1" applyFill="1" applyBorder="1" applyAlignment="1">
      <alignment horizontal="center" vertical="center" shrinkToFit="1"/>
    </xf>
    <xf numFmtId="176" fontId="10" fillId="8" borderId="12" xfId="0" applyNumberFormat="1" applyFont="1" applyFill="1" applyBorder="1" applyAlignment="1">
      <alignment horizontal="center" vertical="center" shrinkToFit="1"/>
    </xf>
    <xf numFmtId="176" fontId="10" fillId="8" borderId="13" xfId="0" applyNumberFormat="1" applyFont="1" applyFill="1" applyBorder="1" applyAlignment="1">
      <alignment horizontal="center" vertical="center" shrinkToFit="1"/>
    </xf>
    <xf numFmtId="178" fontId="13" fillId="0" borderId="11" xfId="0" applyNumberFormat="1" applyFont="1" applyBorder="1" applyAlignment="1">
      <alignment horizontal="center" vertical="center"/>
    </xf>
    <xf numFmtId="178" fontId="13" fillId="0" borderId="12" xfId="0" applyNumberFormat="1" applyFont="1" applyBorder="1" applyAlignment="1">
      <alignment horizontal="center" vertical="center"/>
    </xf>
    <xf numFmtId="178" fontId="13" fillId="0" borderId="13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176" fontId="10" fillId="0" borderId="5" xfId="0" applyNumberFormat="1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center" vertical="center"/>
    </xf>
    <xf numFmtId="178" fontId="13" fillId="0" borderId="7" xfId="0" applyNumberFormat="1" applyFont="1" applyBorder="1" applyAlignment="1">
      <alignment horizontal="center" vertical="center"/>
    </xf>
    <xf numFmtId="178" fontId="13" fillId="0" borderId="8" xfId="0" applyNumberFormat="1" applyFont="1" applyBorder="1" applyAlignment="1">
      <alignment horizontal="center" vertical="center"/>
    </xf>
    <xf numFmtId="178" fontId="13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17">
    <dxf>
      <font>
        <color rgb="FFFF0000"/>
      </font>
      <fill>
        <patternFill patternType="solid">
          <bgColor theme="5" tint="0.79995117038483843"/>
        </patternFill>
      </fill>
    </dxf>
    <dxf>
      <font>
        <color rgb="FF0070C0"/>
      </font>
      <fill>
        <patternFill patternType="solid">
          <bgColor theme="4" tint="0.79995117038483843"/>
        </patternFill>
      </fill>
    </dxf>
    <dxf>
      <font>
        <color rgb="FFFF0000"/>
      </font>
      <fill>
        <patternFill patternType="solid">
          <bgColor theme="5" tint="0.79995117038483843"/>
        </patternFill>
      </fill>
    </dxf>
    <dxf>
      <font>
        <color rgb="FFFF0000"/>
      </font>
      <fill>
        <patternFill patternType="solid">
          <bgColor theme="5" tint="0.79995117038483843"/>
        </patternFill>
      </fill>
    </dxf>
    <dxf>
      <font>
        <color rgb="FF0070C0"/>
      </font>
      <fill>
        <patternFill patternType="solid">
          <bgColor theme="4" tint="0.79995117038483843"/>
        </patternFill>
      </fill>
    </dxf>
    <dxf>
      <font>
        <color rgb="FFFF0000"/>
      </font>
      <fill>
        <patternFill patternType="solid">
          <bgColor theme="5" tint="0.79995117038483843"/>
        </patternFill>
      </fill>
    </dxf>
    <dxf>
      <font>
        <strike val="0"/>
        <color rgb="FFFF0000"/>
      </font>
      <fill>
        <patternFill patternType="solid">
          <bgColor theme="5" tint="0.79995117038483843"/>
        </patternFill>
      </fill>
    </dxf>
    <dxf>
      <font>
        <strike val="0"/>
        <color rgb="FFFF0000"/>
      </font>
      <fill>
        <patternFill patternType="solid">
          <bgColor theme="5" tint="0.79995117038483843"/>
        </patternFill>
      </fill>
    </dxf>
    <dxf>
      <font>
        <strike val="0"/>
        <color rgb="FFFF0000"/>
      </font>
      <fill>
        <patternFill patternType="solid">
          <bgColor theme="5" tint="0.79995117038483843"/>
        </patternFill>
      </fill>
    </dxf>
    <dxf>
      <font>
        <strike val="0"/>
        <color rgb="FFFF0000"/>
      </font>
      <fill>
        <patternFill patternType="solid">
          <bgColor theme="5" tint="0.79995117038483843"/>
        </patternFill>
      </fill>
    </dxf>
    <dxf>
      <font>
        <strike val="0"/>
        <color rgb="FFFF0000"/>
      </font>
      <fill>
        <patternFill patternType="solid">
          <bgColor theme="5" tint="0.79995117038483843"/>
        </patternFill>
      </fill>
    </dxf>
    <dxf>
      <font>
        <strike val="0"/>
        <color rgb="FFFF0000"/>
      </font>
      <fill>
        <patternFill patternType="solid">
          <bgColor theme="5" tint="0.79995117038483843"/>
        </patternFill>
      </fill>
    </dxf>
    <dxf>
      <font>
        <strike val="0"/>
        <color rgb="FFFF0000"/>
      </font>
      <fill>
        <patternFill patternType="solid">
          <bgColor theme="5" tint="0.79995117038483843"/>
        </patternFill>
      </fill>
    </dxf>
    <dxf>
      <font>
        <strike val="0"/>
        <color rgb="FFFF0000"/>
      </font>
      <fill>
        <patternFill patternType="solid">
          <bgColor theme="5" tint="0.79995117038483843"/>
        </patternFill>
      </fill>
    </dxf>
    <dxf>
      <font>
        <strike val="0"/>
        <color rgb="FFFF0000"/>
      </font>
      <fill>
        <patternFill patternType="solid">
          <bgColor theme="5" tint="0.79995117038483843"/>
        </patternFill>
      </fill>
    </dxf>
    <dxf>
      <font>
        <strike val="0"/>
        <color rgb="FFFF0000"/>
      </font>
      <fill>
        <patternFill patternType="solid">
          <bgColor theme="5" tint="0.79995117038483843"/>
        </patternFill>
      </fill>
    </dxf>
    <dxf>
      <font>
        <strike val="0"/>
        <color rgb="FFFF0000"/>
      </font>
      <fill>
        <patternFill patternType="solid">
          <bgColor theme="5" tint="0.79995117038483843"/>
        </patternFill>
      </fill>
    </dxf>
  </dxfs>
  <tableStyles count="0" defaultTableStyle="TableStyleMedium2" defaultPivotStyle="PivotStyleLight16"/>
  <colors>
    <mruColors>
      <color rgb="FF99FF66"/>
      <color rgb="FFFF9966"/>
      <color rgb="FFCCFF66"/>
      <color rgb="FFFFFF66"/>
      <color rgb="FFFFCC00"/>
      <color rgb="FFCC99FF"/>
      <color rgb="FF9999FF"/>
      <color rgb="FF6699FF"/>
      <color rgb="FF00CC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752475</xdr:colOff>
      <xdr:row>1</xdr:row>
      <xdr:rowOff>0</xdr:rowOff>
    </xdr:from>
    <xdr:to>
      <xdr:col>4</xdr:col>
      <xdr:colOff>35013</xdr:colOff>
      <xdr:row>2</xdr:row>
      <xdr:rowOff>2641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550" y="180975"/>
          <a:ext cx="469265" cy="319405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0</xdr:row>
      <xdr:rowOff>161925</xdr:rowOff>
    </xdr:from>
    <xdr:to>
      <xdr:col>4</xdr:col>
      <xdr:colOff>687289</xdr:colOff>
      <xdr:row>2</xdr:row>
      <xdr:rowOff>25879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161925"/>
          <a:ext cx="420370" cy="35560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0</xdr:row>
      <xdr:rowOff>171450</xdr:rowOff>
    </xdr:from>
    <xdr:to>
      <xdr:col>5</xdr:col>
      <xdr:colOff>678520</xdr:colOff>
      <xdr:row>2</xdr:row>
      <xdr:rowOff>35784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71450"/>
          <a:ext cx="493395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904875</xdr:colOff>
      <xdr:row>0</xdr:row>
      <xdr:rowOff>123825</xdr:rowOff>
    </xdr:from>
    <xdr:to>
      <xdr:col>6</xdr:col>
      <xdr:colOff>144745</xdr:colOff>
      <xdr:row>2</xdr:row>
      <xdr:rowOff>45304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123825"/>
          <a:ext cx="426085" cy="422910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0</xdr:row>
      <xdr:rowOff>114300</xdr:rowOff>
    </xdr:from>
    <xdr:to>
      <xdr:col>6</xdr:col>
      <xdr:colOff>790542</xdr:colOff>
      <xdr:row>2</xdr:row>
      <xdr:rowOff>65496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14300"/>
          <a:ext cx="395605" cy="441325"/>
        </a:xfrm>
        <a:prstGeom prst="rect">
          <a:avLst/>
        </a:prstGeom>
      </xdr:spPr>
    </xdr:pic>
    <xdr:clientData/>
  </xdr:twoCellAnchor>
  <xdr:twoCellAnchor editAs="oneCell">
    <xdr:from>
      <xdr:col>6</xdr:col>
      <xdr:colOff>1076325</xdr:colOff>
      <xdr:row>0</xdr:row>
      <xdr:rowOff>114300</xdr:rowOff>
    </xdr:from>
    <xdr:to>
      <xdr:col>7</xdr:col>
      <xdr:colOff>300194</xdr:colOff>
      <xdr:row>2</xdr:row>
      <xdr:rowOff>47970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114300"/>
          <a:ext cx="414020" cy="434975"/>
        </a:xfrm>
        <a:prstGeom prst="rect">
          <a:avLst/>
        </a:prstGeom>
      </xdr:spPr>
    </xdr:pic>
    <xdr:clientData/>
  </xdr:twoCellAnchor>
  <xdr:twoCellAnchor editAs="oneCell">
    <xdr:from>
      <xdr:col>7</xdr:col>
      <xdr:colOff>523875</xdr:colOff>
      <xdr:row>1</xdr:row>
      <xdr:rowOff>85725</xdr:rowOff>
    </xdr:from>
    <xdr:to>
      <xdr:col>8</xdr:col>
      <xdr:colOff>381713</xdr:colOff>
      <xdr:row>1</xdr:row>
      <xdr:rowOff>260209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266700"/>
          <a:ext cx="591185" cy="170180"/>
        </a:xfrm>
        <a:prstGeom prst="rect">
          <a:avLst/>
        </a:prstGeom>
      </xdr:spPr>
    </xdr:pic>
    <xdr:clientData/>
  </xdr:twoCellAnchor>
  <xdr:twoCellAnchor editAs="oneCell">
    <xdr:from>
      <xdr:col>8</xdr:col>
      <xdr:colOff>600075</xdr:colOff>
      <xdr:row>0</xdr:row>
      <xdr:rowOff>133350</xdr:rowOff>
    </xdr:from>
    <xdr:to>
      <xdr:col>8</xdr:col>
      <xdr:colOff>1018379</xdr:colOff>
      <xdr:row>2</xdr:row>
      <xdr:rowOff>34257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133350"/>
          <a:ext cx="414020" cy="398145"/>
        </a:xfrm>
        <a:prstGeom prst="rect">
          <a:avLst/>
        </a:prstGeom>
      </xdr:spPr>
    </xdr:pic>
    <xdr:clientData/>
  </xdr:twoCellAnchor>
  <xdr:oneCellAnchor>
    <xdr:from>
      <xdr:col>12</xdr:col>
      <xdr:colOff>752475</xdr:colOff>
      <xdr:row>1</xdr:row>
      <xdr:rowOff>0</xdr:rowOff>
    </xdr:from>
    <xdr:ext cx="469353" cy="320141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0575" y="180975"/>
          <a:ext cx="469265" cy="320040"/>
        </a:xfrm>
        <a:prstGeom prst="rect">
          <a:avLst/>
        </a:prstGeom>
      </xdr:spPr>
    </xdr:pic>
    <xdr:clientData/>
  </xdr:oneCellAnchor>
  <xdr:oneCellAnchor>
    <xdr:from>
      <xdr:col>13</xdr:col>
      <xdr:colOff>266700</xdr:colOff>
      <xdr:row>0</xdr:row>
      <xdr:rowOff>161925</xdr:rowOff>
    </xdr:from>
    <xdr:ext cx="420589" cy="350364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5425" y="161925"/>
          <a:ext cx="420370" cy="349885"/>
        </a:xfrm>
        <a:prstGeom prst="rect">
          <a:avLst/>
        </a:prstGeom>
      </xdr:spPr>
    </xdr:pic>
    <xdr:clientData/>
  </xdr:oneCellAnchor>
  <xdr:oneCellAnchor>
    <xdr:from>
      <xdr:col>14</xdr:col>
      <xdr:colOff>180975</xdr:colOff>
      <xdr:row>0</xdr:row>
      <xdr:rowOff>171450</xdr:rowOff>
    </xdr:from>
    <xdr:ext cx="493735" cy="356459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25" y="171450"/>
          <a:ext cx="493395" cy="356235"/>
        </a:xfrm>
        <a:prstGeom prst="rect">
          <a:avLst/>
        </a:prstGeom>
      </xdr:spPr>
    </xdr:pic>
    <xdr:clientData/>
  </xdr:oneCellAnchor>
  <xdr:oneCellAnchor>
    <xdr:from>
      <xdr:col>14</xdr:col>
      <xdr:colOff>904875</xdr:colOff>
      <xdr:row>0</xdr:row>
      <xdr:rowOff>123825</xdr:rowOff>
    </xdr:from>
    <xdr:ext cx="426685" cy="417414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97025" y="123825"/>
          <a:ext cx="426085" cy="417195"/>
        </a:xfrm>
        <a:prstGeom prst="rect">
          <a:avLst/>
        </a:prstGeom>
      </xdr:spPr>
    </xdr:pic>
    <xdr:clientData/>
  </xdr:oneCellAnchor>
  <xdr:oneCellAnchor>
    <xdr:from>
      <xdr:col>15</xdr:col>
      <xdr:colOff>390525</xdr:colOff>
      <xdr:row>0</xdr:row>
      <xdr:rowOff>114300</xdr:rowOff>
    </xdr:from>
    <xdr:ext cx="396207" cy="435701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3300" y="114300"/>
          <a:ext cx="395605" cy="435610"/>
        </a:xfrm>
        <a:prstGeom prst="rect">
          <a:avLst/>
        </a:prstGeom>
      </xdr:spPr>
    </xdr:pic>
    <xdr:clientData/>
  </xdr:oneCellAnchor>
  <xdr:oneCellAnchor>
    <xdr:from>
      <xdr:col>15</xdr:col>
      <xdr:colOff>1076325</xdr:colOff>
      <xdr:row>0</xdr:row>
      <xdr:rowOff>114300</xdr:rowOff>
    </xdr:from>
    <xdr:ext cx="414494" cy="429605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14300"/>
          <a:ext cx="414020" cy="429260"/>
        </a:xfrm>
        <a:prstGeom prst="rect">
          <a:avLst/>
        </a:prstGeom>
      </xdr:spPr>
    </xdr:pic>
    <xdr:clientData/>
  </xdr:oneCellAnchor>
  <xdr:oneCellAnchor>
    <xdr:from>
      <xdr:col>16</xdr:col>
      <xdr:colOff>523875</xdr:colOff>
      <xdr:row>1</xdr:row>
      <xdr:rowOff>85725</xdr:rowOff>
    </xdr:from>
    <xdr:ext cx="588088" cy="170674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97275" y="266700"/>
          <a:ext cx="588010" cy="170180"/>
        </a:xfrm>
        <a:prstGeom prst="rect">
          <a:avLst/>
        </a:prstGeom>
      </xdr:spPr>
    </xdr:pic>
    <xdr:clientData/>
  </xdr:oneCellAnchor>
  <xdr:oneCellAnchor>
    <xdr:from>
      <xdr:col>17</xdr:col>
      <xdr:colOff>600075</xdr:colOff>
      <xdr:row>0</xdr:row>
      <xdr:rowOff>133350</xdr:rowOff>
    </xdr:from>
    <xdr:ext cx="414494" cy="393032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06900" y="133350"/>
          <a:ext cx="414020" cy="392430"/>
        </a:xfrm>
        <a:prstGeom prst="rect">
          <a:avLst/>
        </a:prstGeom>
      </xdr:spPr>
    </xdr:pic>
    <xdr:clientData/>
  </xdr:oneCellAnchor>
  <xdr:oneCellAnchor>
    <xdr:from>
      <xdr:col>21</xdr:col>
      <xdr:colOff>752475</xdr:colOff>
      <xdr:row>1</xdr:row>
      <xdr:rowOff>0</xdr:rowOff>
    </xdr:from>
    <xdr:ext cx="469353" cy="320141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64600" y="180975"/>
          <a:ext cx="469265" cy="320040"/>
        </a:xfrm>
        <a:prstGeom prst="rect">
          <a:avLst/>
        </a:prstGeom>
      </xdr:spPr>
    </xdr:pic>
    <xdr:clientData/>
  </xdr:oneCellAnchor>
  <xdr:oneCellAnchor>
    <xdr:from>
      <xdr:col>22</xdr:col>
      <xdr:colOff>266700</xdr:colOff>
      <xdr:row>0</xdr:row>
      <xdr:rowOff>161925</xdr:rowOff>
    </xdr:from>
    <xdr:ext cx="420589" cy="350364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69450" y="161925"/>
          <a:ext cx="420370" cy="349885"/>
        </a:xfrm>
        <a:prstGeom prst="rect">
          <a:avLst/>
        </a:prstGeom>
      </xdr:spPr>
    </xdr:pic>
    <xdr:clientData/>
  </xdr:oneCellAnchor>
  <xdr:oneCellAnchor>
    <xdr:from>
      <xdr:col>23</xdr:col>
      <xdr:colOff>180975</xdr:colOff>
      <xdr:row>0</xdr:row>
      <xdr:rowOff>171450</xdr:rowOff>
    </xdr:from>
    <xdr:ext cx="493735" cy="356459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17150" y="171450"/>
          <a:ext cx="493395" cy="356235"/>
        </a:xfrm>
        <a:prstGeom prst="rect">
          <a:avLst/>
        </a:prstGeom>
      </xdr:spPr>
    </xdr:pic>
    <xdr:clientData/>
  </xdr:oneCellAnchor>
  <xdr:oneCellAnchor>
    <xdr:from>
      <xdr:col>23</xdr:col>
      <xdr:colOff>904875</xdr:colOff>
      <xdr:row>0</xdr:row>
      <xdr:rowOff>123825</xdr:rowOff>
    </xdr:from>
    <xdr:ext cx="426685" cy="417414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41050" y="123825"/>
          <a:ext cx="426085" cy="417195"/>
        </a:xfrm>
        <a:prstGeom prst="rect">
          <a:avLst/>
        </a:prstGeom>
      </xdr:spPr>
    </xdr:pic>
    <xdr:clientData/>
  </xdr:oneCellAnchor>
  <xdr:oneCellAnchor>
    <xdr:from>
      <xdr:col>24</xdr:col>
      <xdr:colOff>390525</xdr:colOff>
      <xdr:row>0</xdr:row>
      <xdr:rowOff>114300</xdr:rowOff>
    </xdr:from>
    <xdr:ext cx="396207" cy="435701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17325" y="114300"/>
          <a:ext cx="395605" cy="435610"/>
        </a:xfrm>
        <a:prstGeom prst="rect">
          <a:avLst/>
        </a:prstGeom>
      </xdr:spPr>
    </xdr:pic>
    <xdr:clientData/>
  </xdr:oneCellAnchor>
  <xdr:oneCellAnchor>
    <xdr:from>
      <xdr:col>24</xdr:col>
      <xdr:colOff>1076325</xdr:colOff>
      <xdr:row>0</xdr:row>
      <xdr:rowOff>114300</xdr:rowOff>
    </xdr:from>
    <xdr:ext cx="414494" cy="429605"/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125" y="114300"/>
          <a:ext cx="414020" cy="429260"/>
        </a:xfrm>
        <a:prstGeom prst="rect">
          <a:avLst/>
        </a:prstGeom>
      </xdr:spPr>
    </xdr:pic>
    <xdr:clientData/>
  </xdr:oneCellAnchor>
  <xdr:oneCellAnchor>
    <xdr:from>
      <xdr:col>25</xdr:col>
      <xdr:colOff>523875</xdr:colOff>
      <xdr:row>1</xdr:row>
      <xdr:rowOff>85725</xdr:rowOff>
    </xdr:from>
    <xdr:ext cx="588088" cy="170674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41300" y="266700"/>
          <a:ext cx="588010" cy="170180"/>
        </a:xfrm>
        <a:prstGeom prst="rect">
          <a:avLst/>
        </a:prstGeom>
      </xdr:spPr>
    </xdr:pic>
    <xdr:clientData/>
  </xdr:oneCellAnchor>
  <xdr:oneCellAnchor>
    <xdr:from>
      <xdr:col>26</xdr:col>
      <xdr:colOff>600075</xdr:colOff>
      <xdr:row>0</xdr:row>
      <xdr:rowOff>133350</xdr:rowOff>
    </xdr:from>
    <xdr:ext cx="414494" cy="393032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0925" y="133350"/>
          <a:ext cx="414020" cy="392430"/>
        </a:xfrm>
        <a:prstGeom prst="rect">
          <a:avLst/>
        </a:prstGeom>
      </xdr:spPr>
    </xdr:pic>
    <xdr:clientData/>
  </xdr:oneCellAnchor>
  <xdr:oneCellAnchor>
    <xdr:from>
      <xdr:col>30</xdr:col>
      <xdr:colOff>752475</xdr:colOff>
      <xdr:row>1</xdr:row>
      <xdr:rowOff>0</xdr:rowOff>
    </xdr:from>
    <xdr:ext cx="469353" cy="320141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08625" y="180975"/>
          <a:ext cx="469265" cy="320040"/>
        </a:xfrm>
        <a:prstGeom prst="rect">
          <a:avLst/>
        </a:prstGeom>
      </xdr:spPr>
    </xdr:pic>
    <xdr:clientData/>
  </xdr:oneCellAnchor>
  <xdr:oneCellAnchor>
    <xdr:from>
      <xdr:col>31</xdr:col>
      <xdr:colOff>266700</xdr:colOff>
      <xdr:row>0</xdr:row>
      <xdr:rowOff>161925</xdr:rowOff>
    </xdr:from>
    <xdr:ext cx="420589" cy="350364"/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13475" y="161925"/>
          <a:ext cx="420370" cy="349885"/>
        </a:xfrm>
        <a:prstGeom prst="rect">
          <a:avLst/>
        </a:prstGeom>
      </xdr:spPr>
    </xdr:pic>
    <xdr:clientData/>
  </xdr:oneCellAnchor>
  <xdr:oneCellAnchor>
    <xdr:from>
      <xdr:col>32</xdr:col>
      <xdr:colOff>180975</xdr:colOff>
      <xdr:row>0</xdr:row>
      <xdr:rowOff>171450</xdr:rowOff>
    </xdr:from>
    <xdr:ext cx="493735" cy="356459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61175" y="171450"/>
          <a:ext cx="493395" cy="356235"/>
        </a:xfrm>
        <a:prstGeom prst="rect">
          <a:avLst/>
        </a:prstGeom>
      </xdr:spPr>
    </xdr:pic>
    <xdr:clientData/>
  </xdr:oneCellAnchor>
  <xdr:oneCellAnchor>
    <xdr:from>
      <xdr:col>32</xdr:col>
      <xdr:colOff>904875</xdr:colOff>
      <xdr:row>0</xdr:row>
      <xdr:rowOff>123825</xdr:rowOff>
    </xdr:from>
    <xdr:ext cx="426685" cy="417414"/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85075" y="123825"/>
          <a:ext cx="426085" cy="417195"/>
        </a:xfrm>
        <a:prstGeom prst="rect">
          <a:avLst/>
        </a:prstGeom>
      </xdr:spPr>
    </xdr:pic>
    <xdr:clientData/>
  </xdr:oneCellAnchor>
  <xdr:oneCellAnchor>
    <xdr:from>
      <xdr:col>33</xdr:col>
      <xdr:colOff>390525</xdr:colOff>
      <xdr:row>0</xdr:row>
      <xdr:rowOff>114300</xdr:rowOff>
    </xdr:from>
    <xdr:ext cx="396207" cy="435701"/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61350" y="114300"/>
          <a:ext cx="395605" cy="435610"/>
        </a:xfrm>
        <a:prstGeom prst="rect">
          <a:avLst/>
        </a:prstGeom>
      </xdr:spPr>
    </xdr:pic>
    <xdr:clientData/>
  </xdr:oneCellAnchor>
  <xdr:oneCellAnchor>
    <xdr:from>
      <xdr:col>33</xdr:col>
      <xdr:colOff>1076325</xdr:colOff>
      <xdr:row>0</xdr:row>
      <xdr:rowOff>114300</xdr:rowOff>
    </xdr:from>
    <xdr:ext cx="414494" cy="429605"/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47150" y="114300"/>
          <a:ext cx="414020" cy="429260"/>
        </a:xfrm>
        <a:prstGeom prst="rect">
          <a:avLst/>
        </a:prstGeom>
      </xdr:spPr>
    </xdr:pic>
    <xdr:clientData/>
  </xdr:oneCellAnchor>
  <xdr:oneCellAnchor>
    <xdr:from>
      <xdr:col>34</xdr:col>
      <xdr:colOff>523875</xdr:colOff>
      <xdr:row>1</xdr:row>
      <xdr:rowOff>85725</xdr:rowOff>
    </xdr:from>
    <xdr:ext cx="588088" cy="170674"/>
    <xdr:pic>
      <xdr:nvPicPr>
        <xdr:cNvPr id="32" name="図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85325" y="266700"/>
          <a:ext cx="588010" cy="170180"/>
        </a:xfrm>
        <a:prstGeom prst="rect">
          <a:avLst/>
        </a:prstGeom>
      </xdr:spPr>
    </xdr:pic>
    <xdr:clientData/>
  </xdr:oneCellAnchor>
  <xdr:oneCellAnchor>
    <xdr:from>
      <xdr:col>35</xdr:col>
      <xdr:colOff>600075</xdr:colOff>
      <xdr:row>0</xdr:row>
      <xdr:rowOff>133350</xdr:rowOff>
    </xdr:from>
    <xdr:ext cx="414494" cy="393032"/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94950" y="133350"/>
          <a:ext cx="414020" cy="39243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38</xdr:row>
      <xdr:rowOff>85725</xdr:rowOff>
    </xdr:from>
    <xdr:to>
      <xdr:col>7</xdr:col>
      <xdr:colOff>752475</xdr:colOff>
      <xdr:row>43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0025" y="8572500"/>
          <a:ext cx="5419725" cy="828675"/>
        </a:xfrm>
        <a:prstGeom prst="roundRect">
          <a:avLst>
            <a:gd name="adj" fmla="val 9770"/>
          </a:avLst>
        </a:prstGeom>
        <a:solidFill>
          <a:sysClr val="window" lastClr="FFFFFF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5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MEMO</a:t>
          </a:r>
          <a:endParaRPr kumimoji="1" lang="ja-JP" altLang="en-US" sz="85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9</xdr:col>
      <xdr:colOff>647700</xdr:colOff>
      <xdr:row>1</xdr:row>
      <xdr:rowOff>76200</xdr:rowOff>
    </xdr:from>
    <xdr:to>
      <xdr:col>10</xdr:col>
      <xdr:colOff>345528</xdr:colOff>
      <xdr:row>2</xdr:row>
      <xdr:rowOff>145516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5" y="266700"/>
          <a:ext cx="469265" cy="324485"/>
        </a:xfrm>
        <a:prstGeom prst="rect">
          <a:avLst/>
        </a:prstGeom>
      </xdr:spPr>
    </xdr:pic>
    <xdr:clientData/>
  </xdr:twoCellAnchor>
  <xdr:twoCellAnchor editAs="oneCell">
    <xdr:from>
      <xdr:col>10</xdr:col>
      <xdr:colOff>581025</xdr:colOff>
      <xdr:row>1</xdr:row>
      <xdr:rowOff>57150</xdr:rowOff>
    </xdr:from>
    <xdr:to>
      <xdr:col>11</xdr:col>
      <xdr:colOff>230089</xdr:colOff>
      <xdr:row>2</xdr:row>
      <xdr:rowOff>163039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247650"/>
          <a:ext cx="420370" cy="360680"/>
        </a:xfrm>
        <a:prstGeom prst="rect">
          <a:avLst/>
        </a:prstGeom>
      </xdr:spPr>
    </xdr:pic>
    <xdr:clientData/>
  </xdr:twoCellAnchor>
  <xdr:twoCellAnchor editAs="oneCell">
    <xdr:from>
      <xdr:col>11</xdr:col>
      <xdr:colOff>457200</xdr:colOff>
      <xdr:row>1</xdr:row>
      <xdr:rowOff>66675</xdr:rowOff>
    </xdr:from>
    <xdr:to>
      <xdr:col>12</xdr:col>
      <xdr:colOff>179410</xdr:colOff>
      <xdr:row>2</xdr:row>
      <xdr:rowOff>178659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257175"/>
          <a:ext cx="493395" cy="367030"/>
        </a:xfrm>
        <a:prstGeom prst="rect">
          <a:avLst/>
        </a:prstGeom>
      </xdr:spPr>
    </xdr:pic>
    <xdr:clientData/>
  </xdr:twoCellAnchor>
  <xdr:twoCellAnchor editAs="oneCell">
    <xdr:from>
      <xdr:col>12</xdr:col>
      <xdr:colOff>409575</xdr:colOff>
      <xdr:row>1</xdr:row>
      <xdr:rowOff>19050</xdr:rowOff>
    </xdr:from>
    <xdr:to>
      <xdr:col>13</xdr:col>
      <xdr:colOff>64735</xdr:colOff>
      <xdr:row>2</xdr:row>
      <xdr:rowOff>191989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209550"/>
          <a:ext cx="426085" cy="42799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4</xdr:row>
      <xdr:rowOff>9525</xdr:rowOff>
    </xdr:from>
    <xdr:to>
      <xdr:col>10</xdr:col>
      <xdr:colOff>272382</xdr:colOff>
      <xdr:row>6</xdr:row>
      <xdr:rowOff>143601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5" y="834390"/>
          <a:ext cx="395605" cy="454025"/>
        </a:xfrm>
        <a:prstGeom prst="rect">
          <a:avLst/>
        </a:prstGeom>
      </xdr:spPr>
    </xdr:pic>
    <xdr:clientData/>
  </xdr:twoCellAnchor>
  <xdr:twoCellAnchor editAs="oneCell">
    <xdr:from>
      <xdr:col>10</xdr:col>
      <xdr:colOff>561975</xdr:colOff>
      <xdr:row>4</xdr:row>
      <xdr:rowOff>9525</xdr:rowOff>
    </xdr:from>
    <xdr:to>
      <xdr:col>11</xdr:col>
      <xdr:colOff>204944</xdr:colOff>
      <xdr:row>6</xdr:row>
      <xdr:rowOff>137505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834390"/>
          <a:ext cx="414020" cy="447675"/>
        </a:xfrm>
        <a:prstGeom prst="rect">
          <a:avLst/>
        </a:prstGeom>
      </xdr:spPr>
    </xdr:pic>
    <xdr:clientData/>
  </xdr:twoCellAnchor>
  <xdr:twoCellAnchor editAs="oneCell">
    <xdr:from>
      <xdr:col>11</xdr:col>
      <xdr:colOff>428625</xdr:colOff>
      <xdr:row>4</xdr:row>
      <xdr:rowOff>161925</xdr:rowOff>
    </xdr:from>
    <xdr:to>
      <xdr:col>12</xdr:col>
      <xdr:colOff>248363</xdr:colOff>
      <xdr:row>6</xdr:row>
      <xdr:rowOff>27799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986790"/>
          <a:ext cx="591185" cy="185420"/>
        </a:xfrm>
        <a:prstGeom prst="rect">
          <a:avLst/>
        </a:prstGeom>
      </xdr:spPr>
    </xdr:pic>
    <xdr:clientData/>
  </xdr:twoCellAnchor>
  <xdr:twoCellAnchor editAs="oneCell">
    <xdr:from>
      <xdr:col>12</xdr:col>
      <xdr:colOff>466725</xdr:colOff>
      <xdr:row>4</xdr:row>
      <xdr:rowOff>28575</xdr:rowOff>
    </xdr:from>
    <xdr:to>
      <xdr:col>13</xdr:col>
      <xdr:colOff>109694</xdr:colOff>
      <xdr:row>6</xdr:row>
      <xdr:rowOff>119982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125" y="853440"/>
          <a:ext cx="414020" cy="410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O126"/>
  <sheetViews>
    <sheetView showGridLines="0" tabSelected="1" topLeftCell="AB1" zoomScaleNormal="100" workbookViewId="0">
      <selection activeCell="AE24" sqref="AE24"/>
    </sheetView>
  </sheetViews>
  <sheetFormatPr defaultColWidth="9" defaultRowHeight="14.4" x14ac:dyDescent="0.3"/>
  <cols>
    <col min="1" max="1" width="2.6328125" style="40" customWidth="1"/>
    <col min="2" max="2" width="9.6328125" style="40" customWidth="1"/>
    <col min="3" max="4" width="15.6328125" style="40" customWidth="1"/>
    <col min="5" max="5" width="9.6328125" style="40" customWidth="1"/>
    <col min="6" max="7" width="15.6328125" style="40" customWidth="1"/>
    <col min="8" max="8" width="9.6328125" style="40" customWidth="1"/>
    <col min="9" max="10" width="15.6328125" style="40" customWidth="1"/>
    <col min="11" max="11" width="9.6328125" style="40" customWidth="1"/>
    <col min="12" max="13" width="15.6328125" style="40" customWidth="1"/>
    <col min="14" max="14" width="9.6328125" style="40" customWidth="1"/>
    <col min="15" max="16" width="15.6328125" style="40" customWidth="1"/>
    <col min="17" max="17" width="9.6328125" style="40" customWidth="1"/>
    <col min="18" max="19" width="15.6328125" style="40" customWidth="1"/>
    <col min="20" max="20" width="9.6328125" style="40" customWidth="1"/>
    <col min="21" max="22" width="15.6328125" style="40" customWidth="1"/>
    <col min="23" max="23" width="9.6328125" style="40" customWidth="1"/>
    <col min="24" max="25" width="15.6328125" style="40" customWidth="1"/>
    <col min="26" max="26" width="9.6328125" style="40" customWidth="1"/>
    <col min="27" max="28" width="15.6328125" style="40" customWidth="1"/>
    <col min="29" max="29" width="9.6328125" style="40" customWidth="1"/>
    <col min="30" max="31" width="15.6328125" style="40" customWidth="1"/>
    <col min="32" max="32" width="9.6328125" style="40" customWidth="1"/>
    <col min="33" max="34" width="15.6328125" style="40" customWidth="1"/>
    <col min="35" max="35" width="9.6328125" style="40" customWidth="1"/>
    <col min="36" max="37" width="15.6328125" style="40" customWidth="1"/>
    <col min="38" max="39" width="9.08984375" style="40" customWidth="1"/>
    <col min="40" max="40" width="11.7265625" style="40" customWidth="1"/>
    <col min="41" max="41" width="13.36328125" style="66" hidden="1" customWidth="1"/>
    <col min="42" max="16384" width="9" style="40"/>
  </cols>
  <sheetData>
    <row r="2" spans="2:41" ht="24.9" customHeight="1" x14ac:dyDescent="0.3">
      <c r="B2" s="33">
        <v>2025</v>
      </c>
      <c r="C2" s="34" t="s">
        <v>0</v>
      </c>
      <c r="D2" s="35">
        <f>DATE(B2,4,1)</f>
        <v>45748</v>
      </c>
      <c r="E2" s="36">
        <f>DATE(B2,4,1)</f>
        <v>45748</v>
      </c>
      <c r="F2" s="37"/>
      <c r="G2" s="37"/>
      <c r="H2" s="38"/>
      <c r="I2" s="38"/>
      <c r="J2" s="38"/>
      <c r="K2" s="33">
        <v>2025</v>
      </c>
      <c r="L2" s="34" t="s">
        <v>0</v>
      </c>
      <c r="M2" s="35">
        <f>DATE(K2,4,1)</f>
        <v>45748</v>
      </c>
      <c r="N2" s="36">
        <f>DATE(K2,4,1)</f>
        <v>45748</v>
      </c>
      <c r="O2" s="37"/>
      <c r="P2" s="37"/>
      <c r="Q2" s="38"/>
      <c r="R2" s="38"/>
      <c r="S2" s="38"/>
      <c r="T2" s="33">
        <v>2025</v>
      </c>
      <c r="U2" s="34" t="s">
        <v>0</v>
      </c>
      <c r="V2" s="35">
        <f>DATE(T2,4,1)</f>
        <v>45748</v>
      </c>
      <c r="W2" s="36">
        <f>DATE(T2,4,1)</f>
        <v>45748</v>
      </c>
      <c r="X2" s="37"/>
      <c r="Y2" s="37"/>
      <c r="Z2" s="38"/>
      <c r="AA2" s="38"/>
      <c r="AB2" s="38"/>
      <c r="AC2" s="33">
        <v>2025</v>
      </c>
      <c r="AD2" s="34" t="s">
        <v>0</v>
      </c>
      <c r="AE2" s="35">
        <f>DATE(AC2,4,1)</f>
        <v>45748</v>
      </c>
      <c r="AF2" s="36">
        <f>DATE(AC2,4,1)</f>
        <v>45748</v>
      </c>
      <c r="AG2" s="37"/>
      <c r="AH2" s="37"/>
      <c r="AI2" s="38"/>
      <c r="AJ2" s="38"/>
      <c r="AK2" s="38"/>
      <c r="AL2" s="38"/>
      <c r="AM2" s="38"/>
      <c r="AN2" s="38"/>
      <c r="AO2" s="39"/>
    </row>
    <row r="3" spans="2:41" ht="9" customHeight="1" x14ac:dyDescent="0.3">
      <c r="B3" s="33"/>
      <c r="C3" s="34"/>
      <c r="D3" s="34"/>
      <c r="E3" s="36"/>
      <c r="F3" s="37"/>
      <c r="G3" s="37"/>
      <c r="H3" s="38"/>
      <c r="I3" s="38"/>
      <c r="J3" s="38"/>
      <c r="K3" s="33"/>
      <c r="L3" s="34"/>
      <c r="M3" s="34"/>
      <c r="N3" s="36"/>
      <c r="O3" s="37"/>
      <c r="P3" s="37"/>
      <c r="Q3" s="38"/>
      <c r="R3" s="38"/>
      <c r="S3" s="38"/>
      <c r="T3" s="33"/>
      <c r="U3" s="34"/>
      <c r="V3" s="34"/>
      <c r="W3" s="36"/>
      <c r="X3" s="37"/>
      <c r="Y3" s="37"/>
      <c r="Z3" s="38"/>
      <c r="AA3" s="38"/>
      <c r="AB3" s="38"/>
      <c r="AC3" s="33"/>
      <c r="AD3" s="34"/>
      <c r="AE3" s="34"/>
      <c r="AF3" s="36"/>
      <c r="AG3" s="37"/>
      <c r="AH3" s="37"/>
      <c r="AI3" s="38"/>
      <c r="AJ3" s="38"/>
      <c r="AK3" s="38"/>
      <c r="AL3" s="38"/>
      <c r="AM3" s="38"/>
      <c r="AN3" s="38"/>
      <c r="AO3" s="39"/>
    </row>
    <row r="4" spans="2:41" s="43" customFormat="1" ht="20.100000000000001" customHeight="1" x14ac:dyDescent="0.3">
      <c r="B4" s="94">
        <f>D2</f>
        <v>45748</v>
      </c>
      <c r="C4" s="95"/>
      <c r="D4" s="96"/>
      <c r="E4" s="97">
        <f>DATE(YEAR(B4),MONTH(B4)+1,DAY(B4))</f>
        <v>45778</v>
      </c>
      <c r="F4" s="98"/>
      <c r="G4" s="99"/>
      <c r="H4" s="100">
        <f>DATE(YEAR(E4),MONTH(E4)+1,DAY(E4))</f>
        <v>45809</v>
      </c>
      <c r="I4" s="101"/>
      <c r="J4" s="102"/>
      <c r="K4" s="103">
        <f>DATE(YEAR(H4),MONTH(H4)+1,DAY(H4))</f>
        <v>45839</v>
      </c>
      <c r="L4" s="104"/>
      <c r="M4" s="105"/>
      <c r="N4" s="106">
        <f>DATE(YEAR(K4),MONTH(K4)+1,DAY(K4))</f>
        <v>45870</v>
      </c>
      <c r="O4" s="107"/>
      <c r="P4" s="108"/>
      <c r="Q4" s="79">
        <f>DATE(YEAR(N4),MONTH(N4)+1,DAY(N4))</f>
        <v>45901</v>
      </c>
      <c r="R4" s="80"/>
      <c r="S4" s="81"/>
      <c r="T4" s="82">
        <f>DATE(YEAR(Q4),MONTH(Q4)+1,DAY(Q4))</f>
        <v>45931</v>
      </c>
      <c r="U4" s="83"/>
      <c r="V4" s="84"/>
      <c r="W4" s="85">
        <f>DATE(YEAR(T4),MONTH(T4)+1,DAY(T4))</f>
        <v>45962</v>
      </c>
      <c r="X4" s="86"/>
      <c r="Y4" s="87"/>
      <c r="Z4" s="88">
        <f>DATE(YEAR(W4),MONTH(W4)+1,DAY(W4))</f>
        <v>45992</v>
      </c>
      <c r="AA4" s="89"/>
      <c r="AB4" s="90"/>
      <c r="AC4" s="91">
        <f>DATE(YEAR(Z4),MONTH(Z4)+1,DAY(Z4))</f>
        <v>46023</v>
      </c>
      <c r="AD4" s="92"/>
      <c r="AE4" s="93"/>
      <c r="AF4" s="73">
        <f>DATE(YEAR(AC4),MONTH(AC4)+1,DAY(AC4))</f>
        <v>46054</v>
      </c>
      <c r="AG4" s="74"/>
      <c r="AH4" s="75"/>
      <c r="AI4" s="76">
        <f>DATE(YEAR(AF4),MONTH(AF4)+1,DAY(AF4))</f>
        <v>46082</v>
      </c>
      <c r="AJ4" s="77"/>
      <c r="AK4" s="78"/>
      <c r="AL4" s="41"/>
      <c r="AM4" s="41"/>
      <c r="AN4" s="41"/>
      <c r="AO4" s="42" t="s">
        <v>1</v>
      </c>
    </row>
    <row r="5" spans="2:41" s="48" customFormat="1" ht="20.100000000000001" customHeight="1" x14ac:dyDescent="0.3">
      <c r="B5" s="44"/>
      <c r="C5" s="44" t="s">
        <v>2</v>
      </c>
      <c r="D5" s="44" t="s">
        <v>3</v>
      </c>
      <c r="E5" s="44"/>
      <c r="F5" s="44" t="s">
        <v>2</v>
      </c>
      <c r="G5" s="44" t="s">
        <v>3</v>
      </c>
      <c r="H5" s="44"/>
      <c r="I5" s="44" t="s">
        <v>2</v>
      </c>
      <c r="J5" s="44" t="s">
        <v>3</v>
      </c>
      <c r="K5" s="44"/>
      <c r="L5" s="44" t="s">
        <v>2</v>
      </c>
      <c r="M5" s="44" t="s">
        <v>3</v>
      </c>
      <c r="N5" s="44"/>
      <c r="O5" s="44" t="s">
        <v>2</v>
      </c>
      <c r="P5" s="44" t="s">
        <v>3</v>
      </c>
      <c r="Q5" s="44"/>
      <c r="R5" s="44" t="s">
        <v>2</v>
      </c>
      <c r="S5" s="44" t="s">
        <v>3</v>
      </c>
      <c r="T5" s="44"/>
      <c r="U5" s="44" t="s">
        <v>2</v>
      </c>
      <c r="V5" s="44" t="s">
        <v>3</v>
      </c>
      <c r="W5" s="44"/>
      <c r="X5" s="44" t="s">
        <v>2</v>
      </c>
      <c r="Y5" s="44" t="s">
        <v>3</v>
      </c>
      <c r="Z5" s="44"/>
      <c r="AA5" s="44" t="s">
        <v>2</v>
      </c>
      <c r="AB5" s="44" t="s">
        <v>3</v>
      </c>
      <c r="AC5" s="44"/>
      <c r="AD5" s="44" t="s">
        <v>2</v>
      </c>
      <c r="AE5" s="44" t="s">
        <v>3</v>
      </c>
      <c r="AF5" s="44"/>
      <c r="AG5" s="44" t="s">
        <v>2</v>
      </c>
      <c r="AH5" s="44" t="s">
        <v>3</v>
      </c>
      <c r="AI5" s="45"/>
      <c r="AJ5" s="44" t="s">
        <v>2</v>
      </c>
      <c r="AK5" s="44" t="s">
        <v>3</v>
      </c>
      <c r="AL5" s="46"/>
      <c r="AM5" s="46"/>
      <c r="AN5" s="46"/>
      <c r="AO5" s="47"/>
    </row>
    <row r="6" spans="2:41" s="55" customFormat="1" x14ac:dyDescent="0.3">
      <c r="B6" s="49">
        <f>B4</f>
        <v>45748</v>
      </c>
      <c r="C6" s="50"/>
      <c r="D6" s="50"/>
      <c r="E6" s="49">
        <f>E4</f>
        <v>45778</v>
      </c>
      <c r="F6" s="50"/>
      <c r="G6" s="50"/>
      <c r="H6" s="49">
        <f t="shared" ref="H6:AF6" si="0">H4</f>
        <v>45809</v>
      </c>
      <c r="I6" s="50" t="s">
        <v>21</v>
      </c>
      <c r="J6" s="50"/>
      <c r="K6" s="49">
        <f t="shared" si="0"/>
        <v>45839</v>
      </c>
      <c r="L6" s="50"/>
      <c r="M6" s="50"/>
      <c r="N6" s="49">
        <f t="shared" si="0"/>
        <v>45870</v>
      </c>
      <c r="O6" s="50" t="s">
        <v>24</v>
      </c>
      <c r="P6" s="50"/>
      <c r="Q6" s="49">
        <f t="shared" si="0"/>
        <v>45901</v>
      </c>
      <c r="R6" s="50"/>
      <c r="S6" s="50"/>
      <c r="T6" s="49">
        <f t="shared" si="0"/>
        <v>45931</v>
      </c>
      <c r="U6" s="50"/>
      <c r="V6" s="50" t="s">
        <v>7</v>
      </c>
      <c r="W6" s="49">
        <f t="shared" si="0"/>
        <v>45962</v>
      </c>
      <c r="X6" s="50" t="s">
        <v>17</v>
      </c>
      <c r="Y6" s="50"/>
      <c r="Z6" s="49">
        <f t="shared" si="0"/>
        <v>45992</v>
      </c>
      <c r="AA6" s="50"/>
      <c r="AB6" s="50"/>
      <c r="AC6" s="49">
        <f>AC4</f>
        <v>46023</v>
      </c>
      <c r="AD6" s="50"/>
      <c r="AE6" s="50"/>
      <c r="AF6" s="49">
        <f t="shared" si="0"/>
        <v>46054</v>
      </c>
      <c r="AG6" s="50"/>
      <c r="AH6" s="50"/>
      <c r="AI6" s="49">
        <f>AI4</f>
        <v>46082</v>
      </c>
      <c r="AJ6" s="51"/>
      <c r="AK6" s="52"/>
      <c r="AL6" s="53"/>
      <c r="AM6" s="53"/>
      <c r="AN6" s="53"/>
      <c r="AO6" s="54">
        <v>44562</v>
      </c>
    </row>
    <row r="7" spans="2:41" s="55" customFormat="1" x14ac:dyDescent="0.3">
      <c r="B7" s="56">
        <f>B6+1</f>
        <v>45749</v>
      </c>
      <c r="C7" s="57"/>
      <c r="D7" s="57"/>
      <c r="E7" s="56">
        <f>E6+1</f>
        <v>45779</v>
      </c>
      <c r="F7" s="57"/>
      <c r="G7" s="57"/>
      <c r="H7" s="56">
        <f t="shared" ref="H7:AI22" si="1">H6+1</f>
        <v>45810</v>
      </c>
      <c r="I7" s="57" t="s">
        <v>22</v>
      </c>
      <c r="J7" s="57"/>
      <c r="K7" s="56">
        <f t="shared" si="1"/>
        <v>45840</v>
      </c>
      <c r="L7" s="57"/>
      <c r="M7" s="57"/>
      <c r="N7" s="56">
        <f t="shared" si="1"/>
        <v>45871</v>
      </c>
      <c r="O7" s="57" t="s">
        <v>25</v>
      </c>
      <c r="P7" s="57"/>
      <c r="Q7" s="56">
        <f t="shared" si="1"/>
        <v>45902</v>
      </c>
      <c r="R7" s="57"/>
      <c r="S7" s="57"/>
      <c r="T7" s="56">
        <f t="shared" si="1"/>
        <v>45932</v>
      </c>
      <c r="U7" s="57"/>
      <c r="V7" s="57"/>
      <c r="W7" s="56">
        <f t="shared" si="1"/>
        <v>45963</v>
      </c>
      <c r="X7" s="57" t="s">
        <v>18</v>
      </c>
      <c r="Y7" s="57"/>
      <c r="Z7" s="56">
        <f t="shared" si="1"/>
        <v>45993</v>
      </c>
      <c r="AA7" s="57"/>
      <c r="AB7" s="57"/>
      <c r="AC7" s="58">
        <f t="shared" si="1"/>
        <v>46024</v>
      </c>
      <c r="AD7" s="57"/>
      <c r="AE7" s="57"/>
      <c r="AF7" s="56">
        <f t="shared" si="1"/>
        <v>46055</v>
      </c>
      <c r="AG7" s="57"/>
      <c r="AH7" s="57"/>
      <c r="AI7" s="56">
        <f t="shared" si="1"/>
        <v>46083</v>
      </c>
      <c r="AJ7" s="59"/>
      <c r="AK7" s="60"/>
      <c r="AL7" s="53"/>
      <c r="AM7" s="53"/>
      <c r="AN7" s="53"/>
      <c r="AO7" s="54">
        <v>44571</v>
      </c>
    </row>
    <row r="8" spans="2:41" s="55" customFormat="1" x14ac:dyDescent="0.3">
      <c r="B8" s="56">
        <f t="shared" ref="B8:B33" si="2">B7+1</f>
        <v>45750</v>
      </c>
      <c r="C8" s="57"/>
      <c r="D8" s="57"/>
      <c r="E8" s="56">
        <f t="shared" ref="E8:E33" si="3">E7+1</f>
        <v>45780</v>
      </c>
      <c r="F8" s="57"/>
      <c r="G8" s="57"/>
      <c r="H8" s="56">
        <f t="shared" si="1"/>
        <v>45811</v>
      </c>
      <c r="I8" s="57"/>
      <c r="J8" s="57"/>
      <c r="K8" s="56">
        <f t="shared" si="1"/>
        <v>45841</v>
      </c>
      <c r="L8" s="57"/>
      <c r="M8" s="57"/>
      <c r="N8" s="56">
        <f t="shared" si="1"/>
        <v>45872</v>
      </c>
      <c r="O8" s="57" t="s">
        <v>26</v>
      </c>
      <c r="P8" s="57"/>
      <c r="Q8" s="56">
        <f t="shared" si="1"/>
        <v>45903</v>
      </c>
      <c r="R8" s="57"/>
      <c r="S8" s="57"/>
      <c r="T8" s="56">
        <f t="shared" si="1"/>
        <v>45933</v>
      </c>
      <c r="U8" s="57"/>
      <c r="V8" s="57"/>
      <c r="W8" s="56">
        <f t="shared" si="1"/>
        <v>45964</v>
      </c>
      <c r="X8" s="57"/>
      <c r="Y8" s="57"/>
      <c r="Z8" s="56">
        <f t="shared" si="1"/>
        <v>45994</v>
      </c>
      <c r="AA8" s="57"/>
      <c r="AB8" s="57"/>
      <c r="AC8" s="56">
        <f t="shared" si="1"/>
        <v>46025</v>
      </c>
      <c r="AD8" s="57"/>
      <c r="AE8" s="57"/>
      <c r="AF8" s="56">
        <f t="shared" si="1"/>
        <v>46056</v>
      </c>
      <c r="AG8" s="57"/>
      <c r="AH8" s="57"/>
      <c r="AI8" s="56">
        <f t="shared" si="1"/>
        <v>46084</v>
      </c>
      <c r="AJ8" s="59"/>
      <c r="AK8" s="60"/>
      <c r="AL8" s="53"/>
      <c r="AM8" s="53"/>
      <c r="AN8" s="53"/>
      <c r="AO8" s="54">
        <v>44603</v>
      </c>
    </row>
    <row r="9" spans="2:41" s="55" customFormat="1" x14ac:dyDescent="0.3">
      <c r="B9" s="56">
        <f t="shared" si="2"/>
        <v>45751</v>
      </c>
      <c r="C9" s="57"/>
      <c r="D9" s="57"/>
      <c r="E9" s="56">
        <f t="shared" si="3"/>
        <v>45781</v>
      </c>
      <c r="F9" s="57"/>
      <c r="G9" s="57"/>
      <c r="H9" s="56">
        <f t="shared" si="1"/>
        <v>45812</v>
      </c>
      <c r="I9" s="57"/>
      <c r="J9" s="57"/>
      <c r="K9" s="56">
        <f t="shared" si="1"/>
        <v>45842</v>
      </c>
      <c r="L9" s="67"/>
      <c r="M9" s="57"/>
      <c r="N9" s="56">
        <f t="shared" si="1"/>
        <v>45873</v>
      </c>
      <c r="O9" s="57"/>
      <c r="P9" s="57"/>
      <c r="Q9" s="56">
        <f t="shared" si="1"/>
        <v>45904</v>
      </c>
      <c r="R9" s="57"/>
      <c r="S9" s="57"/>
      <c r="T9" s="56">
        <f t="shared" si="1"/>
        <v>45934</v>
      </c>
      <c r="U9" s="57"/>
      <c r="V9" s="57"/>
      <c r="W9" s="56">
        <f t="shared" si="1"/>
        <v>45965</v>
      </c>
      <c r="X9" s="57"/>
      <c r="Y9" s="57"/>
      <c r="Z9" s="56">
        <f t="shared" si="1"/>
        <v>45995</v>
      </c>
      <c r="AA9" s="57"/>
      <c r="AB9" s="57"/>
      <c r="AC9" s="56">
        <f t="shared" si="1"/>
        <v>46026</v>
      </c>
      <c r="AD9" s="57"/>
      <c r="AE9" s="57"/>
      <c r="AF9" s="56">
        <f t="shared" si="1"/>
        <v>46057</v>
      </c>
      <c r="AG9" s="57"/>
      <c r="AH9" s="57"/>
      <c r="AI9" s="56">
        <f t="shared" si="1"/>
        <v>46085</v>
      </c>
      <c r="AJ9" s="59"/>
      <c r="AK9" s="60"/>
      <c r="AL9" s="53"/>
      <c r="AM9" s="53"/>
      <c r="AN9" s="53"/>
      <c r="AO9" s="54">
        <v>44615</v>
      </c>
    </row>
    <row r="10" spans="2:41" s="55" customFormat="1" x14ac:dyDescent="0.3">
      <c r="B10" s="56">
        <f t="shared" si="2"/>
        <v>45752</v>
      </c>
      <c r="C10" s="57"/>
      <c r="D10" s="57"/>
      <c r="E10" s="56">
        <f t="shared" si="3"/>
        <v>45782</v>
      </c>
      <c r="F10" s="57"/>
      <c r="G10" s="57"/>
      <c r="H10" s="56">
        <f t="shared" si="1"/>
        <v>45813</v>
      </c>
      <c r="I10" s="57"/>
      <c r="J10" s="57"/>
      <c r="K10" s="56">
        <f t="shared" si="1"/>
        <v>45843</v>
      </c>
      <c r="L10" s="67"/>
      <c r="M10" s="57"/>
      <c r="N10" s="56">
        <f t="shared" si="1"/>
        <v>45874</v>
      </c>
      <c r="O10" s="57"/>
      <c r="P10" s="57"/>
      <c r="Q10" s="56">
        <f t="shared" si="1"/>
        <v>45905</v>
      </c>
      <c r="R10" s="57"/>
      <c r="S10" s="57"/>
      <c r="T10" s="56">
        <f t="shared" si="1"/>
        <v>45935</v>
      </c>
      <c r="U10" s="57"/>
      <c r="V10" s="57"/>
      <c r="W10" s="56">
        <f t="shared" si="1"/>
        <v>45966</v>
      </c>
      <c r="X10" s="57"/>
      <c r="Y10" s="57"/>
      <c r="Z10" s="56">
        <f t="shared" si="1"/>
        <v>45996</v>
      </c>
      <c r="AA10" s="57"/>
      <c r="AB10" s="57"/>
      <c r="AC10" s="56">
        <f t="shared" si="1"/>
        <v>46027</v>
      </c>
      <c r="AD10" s="57"/>
      <c r="AE10" s="57"/>
      <c r="AF10" s="56">
        <f t="shared" si="1"/>
        <v>46058</v>
      </c>
      <c r="AG10" s="57"/>
      <c r="AH10" s="57"/>
      <c r="AI10" s="56">
        <f t="shared" si="1"/>
        <v>46086</v>
      </c>
      <c r="AJ10" s="59"/>
      <c r="AK10" s="60"/>
      <c r="AL10" s="53"/>
      <c r="AM10" s="53"/>
      <c r="AN10" s="53"/>
      <c r="AO10" s="54">
        <v>44641</v>
      </c>
    </row>
    <row r="11" spans="2:41" s="55" customFormat="1" x14ac:dyDescent="0.3">
      <c r="B11" s="56">
        <f t="shared" si="2"/>
        <v>45753</v>
      </c>
      <c r="C11" s="57"/>
      <c r="D11" s="57"/>
      <c r="E11" s="56">
        <f t="shared" si="3"/>
        <v>45783</v>
      </c>
      <c r="F11" s="57"/>
      <c r="G11" s="57"/>
      <c r="H11" s="56">
        <f t="shared" si="1"/>
        <v>45814</v>
      </c>
      <c r="I11" s="57"/>
      <c r="J11" s="57"/>
      <c r="K11" s="56">
        <f t="shared" si="1"/>
        <v>45844</v>
      </c>
      <c r="L11" s="67"/>
      <c r="M11" s="57"/>
      <c r="N11" s="56">
        <f t="shared" si="1"/>
        <v>45875</v>
      </c>
      <c r="O11" s="57"/>
      <c r="P11" s="57"/>
      <c r="Q11" s="56">
        <f t="shared" si="1"/>
        <v>45906</v>
      </c>
      <c r="R11" s="57"/>
      <c r="S11" s="57"/>
      <c r="T11" s="56">
        <f t="shared" si="1"/>
        <v>45936</v>
      </c>
      <c r="U11" s="57"/>
      <c r="V11" s="57"/>
      <c r="W11" s="56">
        <f t="shared" si="1"/>
        <v>45967</v>
      </c>
      <c r="X11" s="57"/>
      <c r="Y11" s="57"/>
      <c r="Z11" s="56">
        <f t="shared" si="1"/>
        <v>45997</v>
      </c>
      <c r="AA11" s="57"/>
      <c r="AB11" s="57"/>
      <c r="AC11" s="56">
        <f t="shared" si="1"/>
        <v>46028</v>
      </c>
      <c r="AD11" s="57"/>
      <c r="AE11" s="57"/>
      <c r="AF11" s="56">
        <f t="shared" si="1"/>
        <v>46059</v>
      </c>
      <c r="AG11" s="57"/>
      <c r="AH11" s="57"/>
      <c r="AI11" s="56">
        <f t="shared" si="1"/>
        <v>46087</v>
      </c>
      <c r="AJ11" s="59"/>
      <c r="AK11" s="60"/>
      <c r="AL11" s="53"/>
      <c r="AM11" s="53"/>
      <c r="AN11" s="53"/>
      <c r="AO11" s="54">
        <v>44680</v>
      </c>
    </row>
    <row r="12" spans="2:41" s="55" customFormat="1" x14ac:dyDescent="0.3">
      <c r="B12" s="56">
        <f t="shared" si="2"/>
        <v>45754</v>
      </c>
      <c r="C12" s="57"/>
      <c r="D12" s="57"/>
      <c r="E12" s="56">
        <f t="shared" si="3"/>
        <v>45784</v>
      </c>
      <c r="F12" s="57"/>
      <c r="G12" s="57"/>
      <c r="H12" s="56">
        <f t="shared" si="1"/>
        <v>45815</v>
      </c>
      <c r="I12" s="57"/>
      <c r="J12" s="57"/>
      <c r="K12" s="56">
        <f t="shared" si="1"/>
        <v>45845</v>
      </c>
      <c r="L12" s="67"/>
      <c r="M12" s="57"/>
      <c r="N12" s="56">
        <f t="shared" si="1"/>
        <v>45876</v>
      </c>
      <c r="O12" s="57"/>
      <c r="P12" s="57"/>
      <c r="Q12" s="56">
        <f t="shared" si="1"/>
        <v>45907</v>
      </c>
      <c r="R12" s="57"/>
      <c r="S12" s="57"/>
      <c r="T12" s="56">
        <f t="shared" si="1"/>
        <v>45937</v>
      </c>
      <c r="U12" s="57"/>
      <c r="V12" s="57"/>
      <c r="W12" s="56">
        <f t="shared" si="1"/>
        <v>45968</v>
      </c>
      <c r="X12" s="57"/>
      <c r="Y12" s="57"/>
      <c r="Z12" s="56">
        <f t="shared" si="1"/>
        <v>45998</v>
      </c>
      <c r="AA12" s="57"/>
      <c r="AB12" s="57" t="s">
        <v>32</v>
      </c>
      <c r="AC12" s="56">
        <f t="shared" si="1"/>
        <v>46029</v>
      </c>
      <c r="AD12" s="57"/>
      <c r="AE12" s="57"/>
      <c r="AF12" s="56">
        <f t="shared" si="1"/>
        <v>46060</v>
      </c>
      <c r="AG12" s="57"/>
      <c r="AH12" s="57"/>
      <c r="AI12" s="56">
        <f t="shared" si="1"/>
        <v>46088</v>
      </c>
      <c r="AJ12" s="59"/>
      <c r="AK12" s="60"/>
      <c r="AL12" s="53"/>
      <c r="AM12" s="53"/>
      <c r="AN12" s="53"/>
      <c r="AO12" s="54">
        <v>44684</v>
      </c>
    </row>
    <row r="13" spans="2:41" s="55" customFormat="1" x14ac:dyDescent="0.3">
      <c r="B13" s="56">
        <f t="shared" si="2"/>
        <v>45755</v>
      </c>
      <c r="C13" s="57"/>
      <c r="D13" s="57"/>
      <c r="E13" s="56">
        <f t="shared" si="3"/>
        <v>45785</v>
      </c>
      <c r="F13" s="57"/>
      <c r="G13" s="57"/>
      <c r="H13" s="56">
        <f t="shared" si="1"/>
        <v>45816</v>
      </c>
      <c r="I13" s="57"/>
      <c r="J13" s="57"/>
      <c r="K13" s="56">
        <f t="shared" si="1"/>
        <v>45846</v>
      </c>
      <c r="L13" s="57"/>
      <c r="M13" s="57"/>
      <c r="N13" s="56">
        <f t="shared" si="1"/>
        <v>45877</v>
      </c>
      <c r="O13" s="57"/>
      <c r="P13" s="57"/>
      <c r="Q13" s="56">
        <f t="shared" si="1"/>
        <v>45908</v>
      </c>
      <c r="R13" s="57"/>
      <c r="S13" s="57"/>
      <c r="T13" s="56">
        <f t="shared" si="1"/>
        <v>45938</v>
      </c>
      <c r="U13" s="57"/>
      <c r="V13" s="57"/>
      <c r="W13" s="56">
        <f t="shared" si="1"/>
        <v>45969</v>
      </c>
      <c r="X13" s="57"/>
      <c r="Y13" s="57" t="s">
        <v>8</v>
      </c>
      <c r="Z13" s="56">
        <f t="shared" si="1"/>
        <v>45999</v>
      </c>
      <c r="AA13" s="61"/>
      <c r="AB13" s="61"/>
      <c r="AC13" s="56">
        <f t="shared" si="1"/>
        <v>46030</v>
      </c>
      <c r="AD13" s="57"/>
      <c r="AE13" s="57"/>
      <c r="AF13" s="56">
        <f t="shared" si="1"/>
        <v>46061</v>
      </c>
      <c r="AG13" s="57"/>
      <c r="AH13" s="57" t="s">
        <v>42</v>
      </c>
      <c r="AI13" s="56">
        <f t="shared" si="1"/>
        <v>46089</v>
      </c>
      <c r="AJ13" s="59"/>
      <c r="AK13" s="60"/>
      <c r="AL13" s="53"/>
      <c r="AM13" s="53"/>
      <c r="AN13" s="53"/>
      <c r="AO13" s="54">
        <v>44685</v>
      </c>
    </row>
    <row r="14" spans="2:41" s="55" customFormat="1" x14ac:dyDescent="0.3">
      <c r="B14" s="56">
        <f t="shared" si="2"/>
        <v>45756</v>
      </c>
      <c r="C14" s="57"/>
      <c r="D14" s="57"/>
      <c r="E14" s="56">
        <f t="shared" si="3"/>
        <v>45786</v>
      </c>
      <c r="F14" s="57"/>
      <c r="G14" s="57"/>
      <c r="H14" s="56">
        <f t="shared" si="1"/>
        <v>45817</v>
      </c>
      <c r="I14" s="57"/>
      <c r="J14" s="57"/>
      <c r="K14" s="56">
        <f t="shared" si="1"/>
        <v>45847</v>
      </c>
      <c r="L14" s="57"/>
      <c r="M14" s="57"/>
      <c r="N14" s="56">
        <f t="shared" si="1"/>
        <v>45878</v>
      </c>
      <c r="O14" s="57"/>
      <c r="P14" s="57"/>
      <c r="Q14" s="56">
        <f t="shared" si="1"/>
        <v>45909</v>
      </c>
      <c r="R14" s="57"/>
      <c r="S14" s="57"/>
      <c r="T14" s="56">
        <f t="shared" si="1"/>
        <v>45939</v>
      </c>
      <c r="U14" s="57"/>
      <c r="V14" s="57"/>
      <c r="W14" s="56">
        <f t="shared" si="1"/>
        <v>45970</v>
      </c>
      <c r="X14" s="57"/>
      <c r="Y14" s="57" t="s">
        <v>9</v>
      </c>
      <c r="Z14" s="56">
        <f t="shared" si="1"/>
        <v>46000</v>
      </c>
      <c r="AA14" s="57"/>
      <c r="AB14" s="57"/>
      <c r="AC14" s="58">
        <f t="shared" si="1"/>
        <v>46031</v>
      </c>
      <c r="AD14" s="57"/>
      <c r="AE14" s="57"/>
      <c r="AF14" s="56">
        <f t="shared" si="1"/>
        <v>46062</v>
      </c>
      <c r="AG14" s="57"/>
      <c r="AH14" s="57"/>
      <c r="AI14" s="56">
        <f t="shared" si="1"/>
        <v>46090</v>
      </c>
      <c r="AJ14" s="59"/>
      <c r="AK14" s="60"/>
      <c r="AL14" s="53"/>
      <c r="AM14" s="53"/>
      <c r="AN14" s="53"/>
      <c r="AO14" s="54">
        <v>44686</v>
      </c>
    </row>
    <row r="15" spans="2:41" s="55" customFormat="1" x14ac:dyDescent="0.3">
      <c r="B15" s="56">
        <f t="shared" si="2"/>
        <v>45757</v>
      </c>
      <c r="C15" s="57"/>
      <c r="D15" s="57"/>
      <c r="E15" s="56">
        <f t="shared" si="3"/>
        <v>45787</v>
      </c>
      <c r="F15" s="57"/>
      <c r="G15" s="57"/>
      <c r="H15" s="56">
        <f t="shared" si="1"/>
        <v>45818</v>
      </c>
      <c r="I15" s="57"/>
      <c r="J15" s="57"/>
      <c r="K15" s="56">
        <f t="shared" si="1"/>
        <v>45848</v>
      </c>
      <c r="L15" s="57"/>
      <c r="M15" s="57"/>
      <c r="N15" s="56">
        <f t="shared" si="1"/>
        <v>45879</v>
      </c>
      <c r="O15" s="57"/>
      <c r="P15" s="57"/>
      <c r="Q15" s="56">
        <f t="shared" si="1"/>
        <v>45910</v>
      </c>
      <c r="R15" s="57"/>
      <c r="S15" s="57"/>
      <c r="T15" s="56">
        <f t="shared" si="1"/>
        <v>45940</v>
      </c>
      <c r="U15" s="57"/>
      <c r="V15" s="57"/>
      <c r="W15" s="56">
        <f t="shared" si="1"/>
        <v>45971</v>
      </c>
      <c r="X15" s="57"/>
      <c r="Y15" s="57"/>
      <c r="Z15" s="56">
        <f t="shared" si="1"/>
        <v>46001</v>
      </c>
      <c r="AA15" s="57"/>
      <c r="AB15" s="57"/>
      <c r="AC15" s="56">
        <f t="shared" si="1"/>
        <v>46032</v>
      </c>
      <c r="AD15" s="57"/>
      <c r="AE15" s="57" t="s">
        <v>40</v>
      </c>
      <c r="AF15" s="56">
        <f t="shared" si="1"/>
        <v>46063</v>
      </c>
      <c r="AG15" s="57"/>
      <c r="AH15" s="57"/>
      <c r="AI15" s="56">
        <f t="shared" si="1"/>
        <v>46091</v>
      </c>
      <c r="AJ15" s="59"/>
      <c r="AK15" s="60"/>
      <c r="AL15" s="53"/>
      <c r="AM15" s="53"/>
      <c r="AN15" s="53"/>
      <c r="AO15" s="54">
        <v>44760</v>
      </c>
    </row>
    <row r="16" spans="2:41" s="55" customFormat="1" x14ac:dyDescent="0.3">
      <c r="B16" s="56">
        <f t="shared" si="2"/>
        <v>45758</v>
      </c>
      <c r="C16" s="57"/>
      <c r="D16" s="57"/>
      <c r="E16" s="56">
        <f t="shared" si="3"/>
        <v>45788</v>
      </c>
      <c r="F16" s="57"/>
      <c r="G16" s="57"/>
      <c r="H16" s="56">
        <f t="shared" si="1"/>
        <v>45819</v>
      </c>
      <c r="I16" s="57"/>
      <c r="J16" s="57"/>
      <c r="K16" s="56">
        <f t="shared" si="1"/>
        <v>45849</v>
      </c>
      <c r="L16" s="57"/>
      <c r="M16" s="57"/>
      <c r="N16" s="56">
        <f t="shared" si="1"/>
        <v>45880</v>
      </c>
      <c r="O16" s="57"/>
      <c r="P16" s="57" t="s">
        <v>38</v>
      </c>
      <c r="Q16" s="56">
        <f t="shared" si="1"/>
        <v>45911</v>
      </c>
      <c r="R16" s="57"/>
      <c r="S16" s="57"/>
      <c r="T16" s="56">
        <f t="shared" si="1"/>
        <v>45941</v>
      </c>
      <c r="U16" s="57" t="s">
        <v>10</v>
      </c>
      <c r="V16" s="57"/>
      <c r="W16" s="56">
        <f t="shared" si="1"/>
        <v>45972</v>
      </c>
      <c r="X16" s="57"/>
      <c r="Y16" s="57"/>
      <c r="Z16" s="56">
        <f t="shared" si="1"/>
        <v>46002</v>
      </c>
      <c r="AA16" s="57"/>
      <c r="AB16" s="57"/>
      <c r="AC16" s="56">
        <f t="shared" si="1"/>
        <v>46033</v>
      </c>
      <c r="AD16" s="57"/>
      <c r="AE16" s="57"/>
      <c r="AF16" s="56">
        <f t="shared" si="1"/>
        <v>46064</v>
      </c>
      <c r="AG16" s="57"/>
      <c r="AH16" s="57" t="s">
        <v>41</v>
      </c>
      <c r="AI16" s="56">
        <f t="shared" si="1"/>
        <v>46092</v>
      </c>
      <c r="AJ16" s="59"/>
      <c r="AK16" s="60"/>
      <c r="AL16" s="53"/>
      <c r="AM16" s="53"/>
      <c r="AN16" s="53"/>
      <c r="AO16" s="54">
        <v>44784</v>
      </c>
    </row>
    <row r="17" spans="2:41" s="55" customFormat="1" x14ac:dyDescent="0.3">
      <c r="B17" s="56">
        <f t="shared" si="2"/>
        <v>45759</v>
      </c>
      <c r="C17" s="57"/>
      <c r="D17" s="57"/>
      <c r="E17" s="56">
        <f t="shared" si="3"/>
        <v>45789</v>
      </c>
      <c r="F17" s="57"/>
      <c r="G17" s="57"/>
      <c r="H17" s="56">
        <f t="shared" si="1"/>
        <v>45820</v>
      </c>
      <c r="I17" s="57"/>
      <c r="J17" s="57"/>
      <c r="K17" s="56">
        <f t="shared" si="1"/>
        <v>45850</v>
      </c>
      <c r="L17" s="57"/>
      <c r="M17" s="57"/>
      <c r="N17" s="56">
        <f t="shared" si="1"/>
        <v>45881</v>
      </c>
      <c r="O17" s="57"/>
      <c r="P17" s="57"/>
      <c r="Q17" s="56">
        <f t="shared" si="1"/>
        <v>45912</v>
      </c>
      <c r="R17" s="57"/>
      <c r="S17" s="57"/>
      <c r="T17" s="56">
        <f t="shared" si="1"/>
        <v>45942</v>
      </c>
      <c r="U17" s="57" t="s">
        <v>11</v>
      </c>
      <c r="V17" s="57"/>
      <c r="W17" s="56">
        <f t="shared" si="1"/>
        <v>45973</v>
      </c>
      <c r="X17" s="57"/>
      <c r="Y17" s="57"/>
      <c r="Z17" s="56">
        <f t="shared" si="1"/>
        <v>46003</v>
      </c>
      <c r="AA17" s="57"/>
      <c r="AB17" s="57"/>
      <c r="AC17" s="56">
        <f t="shared" si="1"/>
        <v>46034</v>
      </c>
      <c r="AD17" s="57"/>
      <c r="AE17" s="61"/>
      <c r="AF17" s="56">
        <f t="shared" si="1"/>
        <v>46065</v>
      </c>
      <c r="AG17" s="57"/>
      <c r="AH17" s="57"/>
      <c r="AI17" s="56">
        <f t="shared" si="1"/>
        <v>46093</v>
      </c>
      <c r="AJ17" s="59"/>
      <c r="AK17" s="60"/>
      <c r="AL17" s="53"/>
      <c r="AM17" s="53"/>
      <c r="AN17" s="53"/>
      <c r="AO17" s="54">
        <v>44823</v>
      </c>
    </row>
    <row r="18" spans="2:41" s="55" customFormat="1" x14ac:dyDescent="0.3">
      <c r="B18" s="56">
        <f t="shared" si="2"/>
        <v>45760</v>
      </c>
      <c r="C18" s="61"/>
      <c r="D18" s="57"/>
      <c r="E18" s="56">
        <f t="shared" si="3"/>
        <v>45790</v>
      </c>
      <c r="F18" s="57"/>
      <c r="G18" s="57"/>
      <c r="H18" s="56">
        <f t="shared" si="1"/>
        <v>45821</v>
      </c>
      <c r="I18" s="57" t="s">
        <v>29</v>
      </c>
      <c r="J18" s="57"/>
      <c r="K18" s="56">
        <f t="shared" si="1"/>
        <v>45851</v>
      </c>
      <c r="L18" s="57"/>
      <c r="M18" s="57"/>
      <c r="N18" s="56">
        <f t="shared" si="1"/>
        <v>45882</v>
      </c>
      <c r="O18" s="57"/>
      <c r="P18" s="57"/>
      <c r="Q18" s="56">
        <f t="shared" si="1"/>
        <v>45913</v>
      </c>
      <c r="R18" s="57"/>
      <c r="S18" s="57"/>
      <c r="T18" s="56">
        <f t="shared" si="1"/>
        <v>45943</v>
      </c>
      <c r="U18" s="57"/>
      <c r="V18" s="57"/>
      <c r="W18" s="56">
        <f t="shared" si="1"/>
        <v>45974</v>
      </c>
      <c r="X18" s="57"/>
      <c r="Y18" s="57"/>
      <c r="Z18" s="56">
        <f t="shared" si="1"/>
        <v>46004</v>
      </c>
      <c r="AA18" s="57"/>
      <c r="AB18" s="57"/>
      <c r="AC18" s="56">
        <f t="shared" si="1"/>
        <v>46035</v>
      </c>
      <c r="AD18" s="57"/>
      <c r="AE18" s="57"/>
      <c r="AF18" s="56">
        <f>AF17+1</f>
        <v>46066</v>
      </c>
      <c r="AG18" s="57"/>
      <c r="AH18" s="57"/>
      <c r="AI18" s="56">
        <f t="shared" si="1"/>
        <v>46094</v>
      </c>
      <c r="AJ18" s="59"/>
      <c r="AK18" s="60"/>
      <c r="AL18" s="53"/>
      <c r="AM18" s="53"/>
      <c r="AN18" s="53"/>
      <c r="AO18" s="54">
        <v>44827</v>
      </c>
    </row>
    <row r="19" spans="2:41" s="55" customFormat="1" x14ac:dyDescent="0.3">
      <c r="B19" s="56">
        <f t="shared" si="2"/>
        <v>45761</v>
      </c>
      <c r="C19" s="57"/>
      <c r="D19" s="57"/>
      <c r="E19" s="56">
        <f t="shared" si="3"/>
        <v>45791</v>
      </c>
      <c r="F19" s="57"/>
      <c r="G19" s="57"/>
      <c r="H19" s="56">
        <f t="shared" si="1"/>
        <v>45822</v>
      </c>
      <c r="I19" s="57" t="s">
        <v>30</v>
      </c>
      <c r="J19" s="57"/>
      <c r="K19" s="56">
        <f t="shared" si="1"/>
        <v>45852</v>
      </c>
      <c r="L19" s="57"/>
      <c r="M19" s="57"/>
      <c r="N19" s="56">
        <f t="shared" si="1"/>
        <v>45883</v>
      </c>
      <c r="O19" s="57"/>
      <c r="P19" s="57"/>
      <c r="Q19" s="56">
        <f t="shared" si="1"/>
        <v>45914</v>
      </c>
      <c r="R19" s="57"/>
      <c r="S19" s="57"/>
      <c r="T19" s="56">
        <f t="shared" si="1"/>
        <v>45944</v>
      </c>
      <c r="U19" s="57"/>
      <c r="V19" s="57"/>
      <c r="W19" s="56">
        <f t="shared" si="1"/>
        <v>45975</v>
      </c>
      <c r="X19" s="57"/>
      <c r="Y19" s="57"/>
      <c r="Z19" s="56">
        <f t="shared" si="1"/>
        <v>46005</v>
      </c>
      <c r="AA19" s="57"/>
      <c r="AB19" s="68"/>
      <c r="AC19" s="56">
        <f t="shared" si="1"/>
        <v>46036</v>
      </c>
      <c r="AD19" s="57"/>
      <c r="AE19" s="57"/>
      <c r="AF19" s="56">
        <f t="shared" si="1"/>
        <v>46067</v>
      </c>
      <c r="AG19" s="57"/>
      <c r="AH19" s="57"/>
      <c r="AI19" s="56">
        <f t="shared" si="1"/>
        <v>46095</v>
      </c>
      <c r="AJ19" s="59"/>
      <c r="AK19" s="60"/>
      <c r="AL19" s="53"/>
      <c r="AM19" s="53"/>
      <c r="AN19" s="53"/>
      <c r="AO19" s="54">
        <v>44844</v>
      </c>
    </row>
    <row r="20" spans="2:41" s="55" customFormat="1" x14ac:dyDescent="0.3">
      <c r="B20" s="56">
        <f t="shared" si="2"/>
        <v>45762</v>
      </c>
      <c r="C20" s="57"/>
      <c r="D20" s="57"/>
      <c r="E20" s="56">
        <f t="shared" si="3"/>
        <v>45792</v>
      </c>
      <c r="F20" s="57"/>
      <c r="G20" s="57"/>
      <c r="H20" s="56">
        <f t="shared" si="1"/>
        <v>45823</v>
      </c>
      <c r="I20" s="57" t="s">
        <v>30</v>
      </c>
      <c r="J20" s="61"/>
      <c r="K20" s="56">
        <f t="shared" si="1"/>
        <v>45853</v>
      </c>
      <c r="L20" s="57"/>
      <c r="M20" s="57"/>
      <c r="N20" s="56">
        <f t="shared" si="1"/>
        <v>45884</v>
      </c>
      <c r="O20" s="57"/>
      <c r="P20" s="57"/>
      <c r="Q20" s="56">
        <f t="shared" si="1"/>
        <v>45915</v>
      </c>
      <c r="R20" s="57"/>
      <c r="S20" s="57"/>
      <c r="T20" s="56">
        <f t="shared" si="1"/>
        <v>45945</v>
      </c>
      <c r="U20" s="57"/>
      <c r="V20" s="57"/>
      <c r="W20" s="56">
        <f t="shared" si="1"/>
        <v>45976</v>
      </c>
      <c r="X20" s="57"/>
      <c r="Y20" s="57"/>
      <c r="Z20" s="56">
        <f t="shared" si="1"/>
        <v>46006</v>
      </c>
      <c r="AA20" s="57"/>
      <c r="AB20" s="57"/>
      <c r="AC20" s="56">
        <f t="shared" si="1"/>
        <v>46037</v>
      </c>
      <c r="AD20" s="57"/>
      <c r="AE20" s="57"/>
      <c r="AF20" s="56">
        <f t="shared" si="1"/>
        <v>46068</v>
      </c>
      <c r="AG20" s="57"/>
      <c r="AH20" s="57"/>
      <c r="AI20" s="56">
        <f t="shared" si="1"/>
        <v>46096</v>
      </c>
      <c r="AJ20" s="59"/>
      <c r="AK20" s="60"/>
      <c r="AL20" s="53"/>
      <c r="AM20" s="53"/>
      <c r="AN20" s="53"/>
      <c r="AO20" s="54">
        <v>44868</v>
      </c>
    </row>
    <row r="21" spans="2:41" s="55" customFormat="1" x14ac:dyDescent="0.3">
      <c r="B21" s="56">
        <f t="shared" si="2"/>
        <v>45763</v>
      </c>
      <c r="C21" s="57"/>
      <c r="D21" s="57"/>
      <c r="E21" s="56">
        <f t="shared" si="3"/>
        <v>45793</v>
      </c>
      <c r="F21" s="57"/>
      <c r="G21" s="57"/>
      <c r="H21" s="56">
        <f t="shared" si="1"/>
        <v>45824</v>
      </c>
      <c r="I21" s="61"/>
      <c r="J21" s="57"/>
      <c r="K21" s="56">
        <f t="shared" si="1"/>
        <v>45854</v>
      </c>
      <c r="L21" s="57"/>
      <c r="M21" s="57"/>
      <c r="N21" s="56">
        <f t="shared" si="1"/>
        <v>45885</v>
      </c>
      <c r="O21" s="57"/>
      <c r="P21" s="57"/>
      <c r="Q21" s="56">
        <f t="shared" si="1"/>
        <v>45916</v>
      </c>
      <c r="R21" s="57"/>
      <c r="S21" s="57"/>
      <c r="T21" s="56">
        <f t="shared" si="1"/>
        <v>45946</v>
      </c>
      <c r="U21" s="57"/>
      <c r="V21" s="57"/>
      <c r="W21" s="56">
        <f t="shared" si="1"/>
        <v>45977</v>
      </c>
      <c r="X21" s="57"/>
      <c r="Y21" s="57"/>
      <c r="Z21" s="56">
        <f t="shared" si="1"/>
        <v>46007</v>
      </c>
      <c r="AA21" s="57"/>
      <c r="AB21" s="57"/>
      <c r="AC21" s="56">
        <f t="shared" si="1"/>
        <v>46038</v>
      </c>
      <c r="AD21" s="57"/>
      <c r="AE21" s="57"/>
      <c r="AF21" s="56">
        <f t="shared" si="1"/>
        <v>46069</v>
      </c>
      <c r="AG21" s="57"/>
      <c r="AH21" s="57"/>
      <c r="AI21" s="56">
        <f t="shared" si="1"/>
        <v>46097</v>
      </c>
      <c r="AJ21" s="59"/>
      <c r="AK21" s="60"/>
      <c r="AL21" s="53"/>
      <c r="AM21" s="53"/>
      <c r="AN21" s="53"/>
      <c r="AO21" s="54">
        <v>44888</v>
      </c>
    </row>
    <row r="22" spans="2:41" s="55" customFormat="1" x14ac:dyDescent="0.3">
      <c r="B22" s="56">
        <f t="shared" si="2"/>
        <v>45764</v>
      </c>
      <c r="C22" s="57"/>
      <c r="D22" s="57"/>
      <c r="E22" s="56">
        <f t="shared" si="3"/>
        <v>45794</v>
      </c>
      <c r="F22" s="57"/>
      <c r="G22" s="57"/>
      <c r="H22" s="56">
        <f t="shared" si="1"/>
        <v>45825</v>
      </c>
      <c r="I22" s="57"/>
      <c r="J22" s="57"/>
      <c r="K22" s="56">
        <f t="shared" si="1"/>
        <v>45855</v>
      </c>
      <c r="L22" s="57"/>
      <c r="M22" s="57"/>
      <c r="N22" s="56">
        <f t="shared" si="1"/>
        <v>45886</v>
      </c>
      <c r="O22" s="57"/>
      <c r="P22" s="57"/>
      <c r="Q22" s="56">
        <f t="shared" si="1"/>
        <v>45917</v>
      </c>
      <c r="R22" s="57"/>
      <c r="S22" s="57"/>
      <c r="T22" s="56">
        <f t="shared" si="1"/>
        <v>45947</v>
      </c>
      <c r="U22" s="57"/>
      <c r="V22" s="57"/>
      <c r="W22" s="56">
        <f t="shared" si="1"/>
        <v>45978</v>
      </c>
      <c r="X22" s="57"/>
      <c r="Y22" s="57"/>
      <c r="Z22" s="56">
        <f t="shared" si="1"/>
        <v>46008</v>
      </c>
      <c r="AA22" s="57"/>
      <c r="AB22" s="57"/>
      <c r="AC22" s="56">
        <f t="shared" si="1"/>
        <v>46039</v>
      </c>
      <c r="AD22" s="57"/>
      <c r="AE22" s="57"/>
      <c r="AF22" s="56">
        <f t="shared" si="1"/>
        <v>46070</v>
      </c>
      <c r="AG22" s="57"/>
      <c r="AH22" s="57"/>
      <c r="AI22" s="56">
        <f t="shared" si="1"/>
        <v>46098</v>
      </c>
      <c r="AJ22" s="59"/>
      <c r="AK22" s="60"/>
      <c r="AL22" s="53"/>
      <c r="AM22" s="53"/>
      <c r="AN22" s="53"/>
      <c r="AO22" s="62">
        <v>44927</v>
      </c>
    </row>
    <row r="23" spans="2:41" s="55" customFormat="1" x14ac:dyDescent="0.3">
      <c r="B23" s="56">
        <f t="shared" si="2"/>
        <v>45765</v>
      </c>
      <c r="C23" s="57"/>
      <c r="D23" s="57"/>
      <c r="E23" s="56">
        <f t="shared" si="3"/>
        <v>45795</v>
      </c>
      <c r="F23" s="57"/>
      <c r="G23" s="57"/>
      <c r="H23" s="56">
        <f t="shared" ref="H23:H33" si="4">H22+1</f>
        <v>45826</v>
      </c>
      <c r="I23" s="57"/>
      <c r="J23" s="57"/>
      <c r="K23" s="56">
        <f t="shared" ref="K23:K33" si="5">K22+1</f>
        <v>45856</v>
      </c>
      <c r="L23" s="57"/>
      <c r="M23" s="57"/>
      <c r="N23" s="56">
        <f t="shared" ref="N23:N33" si="6">N22+1</f>
        <v>45887</v>
      </c>
      <c r="O23" s="57"/>
      <c r="P23" s="57"/>
      <c r="Q23" s="56">
        <f t="shared" ref="Q23:Q33" si="7">Q22+1</f>
        <v>45918</v>
      </c>
      <c r="R23" s="57"/>
      <c r="S23" s="57"/>
      <c r="T23" s="56">
        <f t="shared" ref="T23:T33" si="8">T22+1</f>
        <v>45948</v>
      </c>
      <c r="U23" s="57"/>
      <c r="V23" s="57"/>
      <c r="W23" s="56">
        <f t="shared" ref="W23:W33" si="9">W22+1</f>
        <v>45979</v>
      </c>
      <c r="X23" s="57"/>
      <c r="Y23" s="57"/>
      <c r="Z23" s="56">
        <f t="shared" ref="Z23:Z33" si="10">Z22+1</f>
        <v>46009</v>
      </c>
      <c r="AA23" s="57"/>
      <c r="AB23" s="57"/>
      <c r="AC23" s="56">
        <f t="shared" ref="AC23:AC33" si="11">AC22+1</f>
        <v>46040</v>
      </c>
      <c r="AD23" s="57"/>
      <c r="AE23" s="57"/>
      <c r="AF23" s="56">
        <f t="shared" ref="AF23:AF33" si="12">AF22+1</f>
        <v>46071</v>
      </c>
      <c r="AG23" s="57"/>
      <c r="AH23" s="57"/>
      <c r="AI23" s="56">
        <f t="shared" ref="AI23:AI33" si="13">AI22+1</f>
        <v>46099</v>
      </c>
      <c r="AJ23" s="59"/>
      <c r="AK23" s="60"/>
      <c r="AL23" s="53"/>
      <c r="AM23" s="53"/>
      <c r="AN23" s="53"/>
      <c r="AO23" s="62">
        <v>44935</v>
      </c>
    </row>
    <row r="24" spans="2:41" s="55" customFormat="1" x14ac:dyDescent="0.3">
      <c r="B24" s="56">
        <f t="shared" si="2"/>
        <v>45766</v>
      </c>
      <c r="C24" s="57"/>
      <c r="D24" s="57" t="s">
        <v>19</v>
      </c>
      <c r="E24" s="56">
        <f t="shared" si="3"/>
        <v>45796</v>
      </c>
      <c r="F24" s="57"/>
      <c r="G24" s="57"/>
      <c r="H24" s="56">
        <f t="shared" si="4"/>
        <v>45827</v>
      </c>
      <c r="I24" s="57"/>
      <c r="J24" s="57"/>
      <c r="K24" s="56">
        <f t="shared" si="5"/>
        <v>45857</v>
      </c>
      <c r="L24" s="57"/>
      <c r="M24" s="57"/>
      <c r="N24" s="56">
        <f t="shared" si="6"/>
        <v>45888</v>
      </c>
      <c r="O24" s="57"/>
      <c r="P24" s="57"/>
      <c r="Q24" s="56">
        <f t="shared" si="7"/>
        <v>45919</v>
      </c>
      <c r="R24" s="57"/>
      <c r="S24" s="57"/>
      <c r="T24" s="56">
        <f t="shared" si="8"/>
        <v>45949</v>
      </c>
      <c r="U24" s="57"/>
      <c r="V24" s="57"/>
      <c r="W24" s="56">
        <f t="shared" si="9"/>
        <v>45980</v>
      </c>
      <c r="X24" s="57"/>
      <c r="Y24" s="57"/>
      <c r="Z24" s="56">
        <f t="shared" si="10"/>
        <v>46010</v>
      </c>
      <c r="AA24" s="57"/>
      <c r="AB24" s="57"/>
      <c r="AC24" s="56">
        <f t="shared" si="11"/>
        <v>46041</v>
      </c>
      <c r="AD24" s="57"/>
      <c r="AE24" s="57"/>
      <c r="AF24" s="56">
        <f t="shared" si="12"/>
        <v>46072</v>
      </c>
      <c r="AG24" s="57"/>
      <c r="AH24" s="57"/>
      <c r="AI24" s="56">
        <f t="shared" si="13"/>
        <v>46100</v>
      </c>
      <c r="AJ24" s="59"/>
      <c r="AK24" s="60"/>
      <c r="AL24" s="53"/>
      <c r="AM24" s="53"/>
      <c r="AN24" s="53"/>
      <c r="AO24" s="62">
        <v>44968</v>
      </c>
    </row>
    <row r="25" spans="2:41" s="55" customFormat="1" x14ac:dyDescent="0.3">
      <c r="B25" s="56">
        <f t="shared" si="2"/>
        <v>45767</v>
      </c>
      <c r="C25" s="57"/>
      <c r="D25" s="57"/>
      <c r="E25" s="56">
        <f t="shared" si="3"/>
        <v>45797</v>
      </c>
      <c r="F25" s="57"/>
      <c r="G25" s="57"/>
      <c r="H25" s="56">
        <f t="shared" si="4"/>
        <v>45828</v>
      </c>
      <c r="I25" s="57"/>
      <c r="J25" s="57"/>
      <c r="K25" s="56">
        <f t="shared" si="5"/>
        <v>45858</v>
      </c>
      <c r="L25" s="57"/>
      <c r="M25" s="57"/>
      <c r="N25" s="56">
        <f t="shared" si="6"/>
        <v>45889</v>
      </c>
      <c r="O25" s="57"/>
      <c r="P25" s="57"/>
      <c r="Q25" s="56">
        <f t="shared" si="7"/>
        <v>45920</v>
      </c>
      <c r="R25" s="57" t="s">
        <v>34</v>
      </c>
      <c r="S25" s="57"/>
      <c r="T25" s="56">
        <f t="shared" si="8"/>
        <v>45950</v>
      </c>
      <c r="U25" s="57"/>
      <c r="V25" s="57"/>
      <c r="W25" s="56">
        <f t="shared" si="9"/>
        <v>45981</v>
      </c>
      <c r="X25" s="57"/>
      <c r="Y25" s="57"/>
      <c r="Z25" s="56">
        <f t="shared" si="10"/>
        <v>46011</v>
      </c>
      <c r="AA25" s="57"/>
      <c r="AB25" s="57"/>
      <c r="AC25" s="56">
        <f t="shared" si="11"/>
        <v>46042</v>
      </c>
      <c r="AD25" s="57"/>
      <c r="AE25" s="57"/>
      <c r="AF25" s="56">
        <f t="shared" si="12"/>
        <v>46073</v>
      </c>
      <c r="AG25" s="57"/>
      <c r="AH25" s="57"/>
      <c r="AI25" s="56">
        <f t="shared" si="13"/>
        <v>46101</v>
      </c>
      <c r="AJ25" s="59"/>
      <c r="AK25" s="60"/>
      <c r="AL25" s="53"/>
      <c r="AM25" s="53"/>
      <c r="AN25" s="53"/>
      <c r="AO25" s="62">
        <v>44980</v>
      </c>
    </row>
    <row r="26" spans="2:41" s="55" customFormat="1" x14ac:dyDescent="0.3">
      <c r="B26" s="56">
        <f t="shared" si="2"/>
        <v>45768</v>
      </c>
      <c r="C26" s="57"/>
      <c r="D26" s="57"/>
      <c r="E26" s="56">
        <f t="shared" si="3"/>
        <v>45798</v>
      </c>
      <c r="F26" s="57"/>
      <c r="G26" s="57"/>
      <c r="H26" s="56">
        <f t="shared" si="4"/>
        <v>45829</v>
      </c>
      <c r="I26" s="57"/>
      <c r="J26" s="57"/>
      <c r="K26" s="56">
        <f t="shared" si="5"/>
        <v>45859</v>
      </c>
      <c r="L26" s="57"/>
      <c r="M26" s="57"/>
      <c r="N26" s="56">
        <f t="shared" si="6"/>
        <v>45890</v>
      </c>
      <c r="O26" s="57"/>
      <c r="P26" s="57"/>
      <c r="Q26" s="56">
        <f t="shared" si="7"/>
        <v>45921</v>
      </c>
      <c r="R26" s="57" t="s">
        <v>35</v>
      </c>
      <c r="S26" s="57"/>
      <c r="T26" s="56">
        <f t="shared" si="8"/>
        <v>45951</v>
      </c>
      <c r="U26" s="57"/>
      <c r="V26" s="57"/>
      <c r="W26" s="56">
        <f t="shared" si="9"/>
        <v>45982</v>
      </c>
      <c r="X26" s="57"/>
      <c r="Y26" s="57"/>
      <c r="Z26" s="56">
        <f t="shared" si="10"/>
        <v>46012</v>
      </c>
      <c r="AA26" s="57"/>
      <c r="AB26" s="57"/>
      <c r="AC26" s="56">
        <f t="shared" si="11"/>
        <v>46043</v>
      </c>
      <c r="AD26" s="57"/>
      <c r="AE26" s="57"/>
      <c r="AF26" s="56">
        <f t="shared" si="12"/>
        <v>46074</v>
      </c>
      <c r="AG26" s="57"/>
      <c r="AH26" s="57"/>
      <c r="AI26" s="56">
        <f t="shared" si="13"/>
        <v>46102</v>
      </c>
      <c r="AJ26" s="59"/>
      <c r="AK26" s="60"/>
      <c r="AL26" s="53"/>
      <c r="AM26" s="53"/>
      <c r="AN26" s="53"/>
      <c r="AO26" s="62">
        <v>45006</v>
      </c>
    </row>
    <row r="27" spans="2:41" s="55" customFormat="1" x14ac:dyDescent="0.3">
      <c r="B27" s="56">
        <f t="shared" si="2"/>
        <v>45769</v>
      </c>
      <c r="C27" s="57"/>
      <c r="D27" s="57"/>
      <c r="E27" s="56">
        <f t="shared" si="3"/>
        <v>45799</v>
      </c>
      <c r="F27" s="57"/>
      <c r="G27" s="57"/>
      <c r="H27" s="56">
        <f t="shared" si="4"/>
        <v>45830</v>
      </c>
      <c r="I27" s="57"/>
      <c r="J27" s="57"/>
      <c r="K27" s="56">
        <f t="shared" si="5"/>
        <v>45860</v>
      </c>
      <c r="L27" s="57"/>
      <c r="M27" s="57"/>
      <c r="N27" s="56">
        <f t="shared" si="6"/>
        <v>45891</v>
      </c>
      <c r="O27" s="57"/>
      <c r="P27" s="57"/>
      <c r="Q27" s="56">
        <f t="shared" si="7"/>
        <v>45922</v>
      </c>
      <c r="R27" s="57"/>
      <c r="S27" s="57"/>
      <c r="T27" s="56">
        <f t="shared" si="8"/>
        <v>45952</v>
      </c>
      <c r="U27" s="57"/>
      <c r="V27" s="57"/>
      <c r="W27" s="56">
        <f t="shared" si="9"/>
        <v>45983</v>
      </c>
      <c r="X27" s="57"/>
      <c r="Y27" s="57"/>
      <c r="Z27" s="56">
        <f t="shared" si="10"/>
        <v>46013</v>
      </c>
      <c r="AA27" s="57"/>
      <c r="AB27" s="71"/>
      <c r="AC27" s="56">
        <f t="shared" si="11"/>
        <v>46044</v>
      </c>
      <c r="AD27" s="57"/>
      <c r="AE27" s="57"/>
      <c r="AF27" s="56">
        <f t="shared" si="12"/>
        <v>46075</v>
      </c>
      <c r="AG27" s="57"/>
      <c r="AH27" s="57"/>
      <c r="AI27" s="56">
        <f t="shared" si="13"/>
        <v>46103</v>
      </c>
      <c r="AJ27" s="59"/>
      <c r="AK27" s="60"/>
      <c r="AL27" s="53"/>
      <c r="AM27" s="53"/>
      <c r="AN27" s="53"/>
      <c r="AO27" s="62">
        <v>45045</v>
      </c>
    </row>
    <row r="28" spans="2:41" s="55" customFormat="1" x14ac:dyDescent="0.3">
      <c r="B28" s="56">
        <f t="shared" si="2"/>
        <v>45770</v>
      </c>
      <c r="C28" s="57"/>
      <c r="D28" s="57"/>
      <c r="E28" s="56">
        <f t="shared" si="3"/>
        <v>45800</v>
      </c>
      <c r="F28" s="57"/>
      <c r="G28" s="57"/>
      <c r="H28" s="56">
        <f t="shared" si="4"/>
        <v>45831</v>
      </c>
      <c r="I28" s="57"/>
      <c r="J28" s="57"/>
      <c r="K28" s="56">
        <f t="shared" si="5"/>
        <v>45861</v>
      </c>
      <c r="L28" s="57"/>
      <c r="M28" s="57"/>
      <c r="N28" s="56">
        <f t="shared" si="6"/>
        <v>45892</v>
      </c>
      <c r="O28" s="57"/>
      <c r="P28" s="57"/>
      <c r="Q28" s="56">
        <f t="shared" si="7"/>
        <v>45923</v>
      </c>
      <c r="R28" s="57" t="s">
        <v>37</v>
      </c>
      <c r="S28" s="57"/>
      <c r="T28" s="56">
        <f t="shared" si="8"/>
        <v>45953</v>
      </c>
      <c r="U28" s="57"/>
      <c r="V28" s="57"/>
      <c r="W28" s="56">
        <f t="shared" si="9"/>
        <v>45984</v>
      </c>
      <c r="X28" s="57"/>
      <c r="Y28" s="57"/>
      <c r="Z28" s="56">
        <f t="shared" si="10"/>
        <v>46014</v>
      </c>
      <c r="AA28" s="69"/>
      <c r="AB28" s="72" t="s">
        <v>31</v>
      </c>
      <c r="AC28" s="70">
        <f t="shared" si="11"/>
        <v>46045</v>
      </c>
      <c r="AD28" s="57"/>
      <c r="AE28" s="57"/>
      <c r="AF28" s="56">
        <f t="shared" si="12"/>
        <v>46076</v>
      </c>
      <c r="AG28" s="57"/>
      <c r="AH28" s="57"/>
      <c r="AI28" s="58">
        <f t="shared" si="13"/>
        <v>46104</v>
      </c>
      <c r="AJ28" s="59"/>
      <c r="AK28" s="60"/>
      <c r="AL28" s="53"/>
      <c r="AM28" s="53"/>
      <c r="AN28" s="53"/>
      <c r="AO28" s="62">
        <v>45049</v>
      </c>
    </row>
    <row r="29" spans="2:41" s="55" customFormat="1" x14ac:dyDescent="0.3">
      <c r="B29" s="56">
        <f t="shared" si="2"/>
        <v>45771</v>
      </c>
      <c r="C29" s="57"/>
      <c r="D29" s="57"/>
      <c r="E29" s="56">
        <f t="shared" si="3"/>
        <v>45801</v>
      </c>
      <c r="F29" s="57"/>
      <c r="G29" s="57"/>
      <c r="H29" s="56">
        <f t="shared" si="4"/>
        <v>45832</v>
      </c>
      <c r="I29" s="57"/>
      <c r="J29" s="57"/>
      <c r="K29" s="56">
        <f t="shared" si="5"/>
        <v>45862</v>
      </c>
      <c r="L29" s="57"/>
      <c r="M29" s="57"/>
      <c r="N29" s="56">
        <f t="shared" si="6"/>
        <v>45893</v>
      </c>
      <c r="O29" s="57"/>
      <c r="P29" s="57"/>
      <c r="Q29" s="56">
        <f t="shared" si="7"/>
        <v>45924</v>
      </c>
      <c r="R29" s="57"/>
      <c r="S29" s="57"/>
      <c r="T29" s="56">
        <f t="shared" si="8"/>
        <v>45954</v>
      </c>
      <c r="U29" s="57"/>
      <c r="V29" s="57"/>
      <c r="W29" s="56">
        <f t="shared" si="9"/>
        <v>45985</v>
      </c>
      <c r="X29" s="57"/>
      <c r="Y29" s="57"/>
      <c r="Z29" s="56">
        <f t="shared" si="10"/>
        <v>46015</v>
      </c>
      <c r="AA29" s="69"/>
      <c r="AB29" s="72" t="s">
        <v>31</v>
      </c>
      <c r="AC29" s="70">
        <f t="shared" si="11"/>
        <v>46046</v>
      </c>
      <c r="AD29" s="57"/>
      <c r="AE29" s="57"/>
      <c r="AF29" s="56">
        <f t="shared" si="12"/>
        <v>46077</v>
      </c>
      <c r="AG29" s="57"/>
      <c r="AH29" s="57"/>
      <c r="AI29" s="56">
        <f t="shared" si="13"/>
        <v>46105</v>
      </c>
      <c r="AJ29" s="59"/>
      <c r="AK29" s="60"/>
      <c r="AL29" s="53"/>
      <c r="AM29" s="53"/>
      <c r="AN29" s="53"/>
      <c r="AO29" s="62">
        <v>45050</v>
      </c>
    </row>
    <row r="30" spans="2:41" s="55" customFormat="1" x14ac:dyDescent="0.3">
      <c r="B30" s="56">
        <f t="shared" si="2"/>
        <v>45772</v>
      </c>
      <c r="C30" s="57"/>
      <c r="D30" s="57"/>
      <c r="E30" s="56">
        <f t="shared" si="3"/>
        <v>45802</v>
      </c>
      <c r="F30" s="57"/>
      <c r="G30" s="57"/>
      <c r="H30" s="56">
        <f t="shared" si="4"/>
        <v>45833</v>
      </c>
      <c r="I30" s="57"/>
      <c r="J30" s="57"/>
      <c r="K30" s="56">
        <f t="shared" si="5"/>
        <v>45863</v>
      </c>
      <c r="L30" s="57"/>
      <c r="M30" s="57"/>
      <c r="N30" s="56">
        <f t="shared" si="6"/>
        <v>45894</v>
      </c>
      <c r="O30" s="57"/>
      <c r="P30" s="57"/>
      <c r="Q30" s="56">
        <f t="shared" si="7"/>
        <v>45925</v>
      </c>
      <c r="R30" s="57"/>
      <c r="S30" s="57"/>
      <c r="T30" s="56">
        <f t="shared" si="8"/>
        <v>45955</v>
      </c>
      <c r="U30" s="57"/>
      <c r="V30" s="57"/>
      <c r="W30" s="56">
        <f t="shared" si="9"/>
        <v>45986</v>
      </c>
      <c r="X30" s="57"/>
      <c r="Y30" s="57"/>
      <c r="Z30" s="56">
        <f t="shared" si="10"/>
        <v>46016</v>
      </c>
      <c r="AA30" s="69"/>
      <c r="AB30" s="72" t="s">
        <v>31</v>
      </c>
      <c r="AC30" s="70">
        <f t="shared" si="11"/>
        <v>46047</v>
      </c>
      <c r="AD30" s="57"/>
      <c r="AE30" s="57"/>
      <c r="AF30" s="56">
        <f t="shared" si="12"/>
        <v>46078</v>
      </c>
      <c r="AG30" s="57"/>
      <c r="AH30" s="57"/>
      <c r="AI30" s="56">
        <f t="shared" si="13"/>
        <v>46106</v>
      </c>
      <c r="AJ30" s="59"/>
      <c r="AK30" s="60"/>
      <c r="AL30" s="53"/>
      <c r="AM30" s="53"/>
      <c r="AN30" s="53"/>
      <c r="AO30" s="62">
        <v>45051</v>
      </c>
    </row>
    <row r="31" spans="2:41" s="55" customFormat="1" x14ac:dyDescent="0.3">
      <c r="B31" s="56">
        <f t="shared" si="2"/>
        <v>45773</v>
      </c>
      <c r="C31" s="57" t="s">
        <v>39</v>
      </c>
      <c r="D31" s="57"/>
      <c r="E31" s="56">
        <f t="shared" si="3"/>
        <v>45803</v>
      </c>
      <c r="F31" s="57"/>
      <c r="G31" s="57"/>
      <c r="H31" s="56">
        <f t="shared" si="4"/>
        <v>45834</v>
      </c>
      <c r="I31" s="57"/>
      <c r="J31" s="57"/>
      <c r="K31" s="56">
        <f t="shared" si="5"/>
        <v>45864</v>
      </c>
      <c r="L31" s="57"/>
      <c r="M31" s="57"/>
      <c r="N31" s="56">
        <f t="shared" si="6"/>
        <v>45895</v>
      </c>
      <c r="O31" s="57"/>
      <c r="P31" s="57"/>
      <c r="Q31" s="56">
        <f t="shared" si="7"/>
        <v>45926</v>
      </c>
      <c r="R31" s="57"/>
      <c r="S31" s="57"/>
      <c r="T31" s="56">
        <f t="shared" si="8"/>
        <v>45956</v>
      </c>
      <c r="U31" s="57"/>
      <c r="V31" s="57"/>
      <c r="W31" s="56">
        <f t="shared" si="9"/>
        <v>45987</v>
      </c>
      <c r="X31" s="57"/>
      <c r="Y31" s="57"/>
      <c r="Z31" s="56">
        <f t="shared" si="10"/>
        <v>46017</v>
      </c>
      <c r="AA31" s="57"/>
      <c r="AB31" s="50"/>
      <c r="AC31" s="56">
        <f t="shared" si="11"/>
        <v>46048</v>
      </c>
      <c r="AD31" s="57"/>
      <c r="AE31" s="57"/>
      <c r="AF31" s="56">
        <f t="shared" si="12"/>
        <v>46079</v>
      </c>
      <c r="AG31" s="57"/>
      <c r="AH31" s="57"/>
      <c r="AI31" s="56">
        <f t="shared" si="13"/>
        <v>46107</v>
      </c>
      <c r="AJ31" s="59"/>
      <c r="AK31" s="60"/>
      <c r="AL31" s="53"/>
      <c r="AM31" s="53"/>
      <c r="AN31" s="53"/>
      <c r="AO31" s="62"/>
    </row>
    <row r="32" spans="2:41" s="55" customFormat="1" x14ac:dyDescent="0.3">
      <c r="B32" s="56">
        <f t="shared" si="2"/>
        <v>45774</v>
      </c>
      <c r="C32" s="57" t="s">
        <v>33</v>
      </c>
      <c r="D32" s="57"/>
      <c r="E32" s="56">
        <f t="shared" si="3"/>
        <v>45804</v>
      </c>
      <c r="F32" s="57"/>
      <c r="G32" s="57"/>
      <c r="H32" s="56">
        <f t="shared" si="4"/>
        <v>45835</v>
      </c>
      <c r="I32" s="57"/>
      <c r="J32" s="57"/>
      <c r="K32" s="56">
        <f t="shared" si="5"/>
        <v>45865</v>
      </c>
      <c r="L32" s="57"/>
      <c r="M32" s="57"/>
      <c r="N32" s="56">
        <f t="shared" si="6"/>
        <v>45896</v>
      </c>
      <c r="O32" s="57"/>
      <c r="P32" s="57"/>
      <c r="Q32" s="56">
        <f t="shared" si="7"/>
        <v>45927</v>
      </c>
      <c r="R32" s="57" t="s">
        <v>33</v>
      </c>
      <c r="S32" s="57"/>
      <c r="T32" s="56">
        <f t="shared" si="8"/>
        <v>45957</v>
      </c>
      <c r="U32" s="57"/>
      <c r="V32" s="57"/>
      <c r="W32" s="56">
        <f t="shared" si="9"/>
        <v>45988</v>
      </c>
      <c r="X32" s="57"/>
      <c r="Y32" s="57"/>
      <c r="Z32" s="56">
        <f t="shared" si="10"/>
        <v>46018</v>
      </c>
      <c r="AA32" s="57"/>
      <c r="AB32" s="57"/>
      <c r="AC32" s="56">
        <f t="shared" si="11"/>
        <v>46049</v>
      </c>
      <c r="AD32" s="57"/>
      <c r="AE32" s="57"/>
      <c r="AF32" s="56">
        <f t="shared" si="12"/>
        <v>46080</v>
      </c>
      <c r="AG32" s="57"/>
      <c r="AH32" s="57"/>
      <c r="AI32" s="56">
        <f t="shared" si="13"/>
        <v>46108</v>
      </c>
      <c r="AJ32" s="59"/>
      <c r="AK32" s="60"/>
      <c r="AL32" s="53"/>
      <c r="AM32" s="53"/>
      <c r="AN32" s="53"/>
      <c r="AO32" s="62"/>
    </row>
    <row r="33" spans="2:41" s="55" customFormat="1" x14ac:dyDescent="0.3">
      <c r="B33" s="56">
        <f t="shared" si="2"/>
        <v>45775</v>
      </c>
      <c r="C33" s="57"/>
      <c r="D33" s="57"/>
      <c r="E33" s="56">
        <f t="shared" si="3"/>
        <v>45805</v>
      </c>
      <c r="F33" s="57"/>
      <c r="G33" s="57"/>
      <c r="H33" s="56">
        <f t="shared" si="4"/>
        <v>45836</v>
      </c>
      <c r="I33" s="57"/>
      <c r="J33" s="57"/>
      <c r="K33" s="56">
        <f t="shared" si="5"/>
        <v>45866</v>
      </c>
      <c r="L33" s="57"/>
      <c r="M33" s="57"/>
      <c r="N33" s="56">
        <f t="shared" si="6"/>
        <v>45897</v>
      </c>
      <c r="O33" s="57"/>
      <c r="P33" s="57"/>
      <c r="Q33" s="56">
        <f t="shared" si="7"/>
        <v>45928</v>
      </c>
      <c r="R33" s="57" t="s">
        <v>36</v>
      </c>
      <c r="S33" s="57" t="s">
        <v>4</v>
      </c>
      <c r="T33" s="56">
        <f t="shared" si="8"/>
        <v>45958</v>
      </c>
      <c r="U33" s="57"/>
      <c r="V33" s="57"/>
      <c r="W33" s="56">
        <f t="shared" si="9"/>
        <v>45989</v>
      </c>
      <c r="X33" s="57"/>
      <c r="Y33" s="57"/>
      <c r="Z33" s="56">
        <f t="shared" si="10"/>
        <v>46019</v>
      </c>
      <c r="AA33" s="57"/>
      <c r="AB33" s="57"/>
      <c r="AC33" s="56">
        <f t="shared" si="11"/>
        <v>46050</v>
      </c>
      <c r="AD33" s="57"/>
      <c r="AE33" s="57"/>
      <c r="AF33" s="56">
        <f t="shared" si="12"/>
        <v>46081</v>
      </c>
      <c r="AG33" s="57"/>
      <c r="AH33" s="57"/>
      <c r="AI33" s="56">
        <f t="shared" si="13"/>
        <v>46109</v>
      </c>
      <c r="AJ33" s="59"/>
      <c r="AK33" s="60"/>
      <c r="AL33" s="53"/>
      <c r="AM33" s="53"/>
      <c r="AN33" s="53"/>
      <c r="AO33" s="62"/>
    </row>
    <row r="34" spans="2:41" s="55" customFormat="1" x14ac:dyDescent="0.3">
      <c r="B34" s="56">
        <f>IF(B33="","",IF(DAY(B33+1)=1,"",B33+1))</f>
        <v>45776</v>
      </c>
      <c r="C34" s="57"/>
      <c r="D34" s="57"/>
      <c r="E34" s="56">
        <f>IF(E33="","",IF(DAY(E33+1)=1,"",E33+1))</f>
        <v>45806</v>
      </c>
      <c r="F34" s="57"/>
      <c r="G34" s="57"/>
      <c r="H34" s="56">
        <f t="shared" ref="H34:AI36" si="14">IF(H33="","",IF(DAY(H33+1)=1,"",H33+1))</f>
        <v>45837</v>
      </c>
      <c r="I34" s="57"/>
      <c r="J34" s="57"/>
      <c r="K34" s="56">
        <f t="shared" si="14"/>
        <v>45867</v>
      </c>
      <c r="L34" s="57" t="s">
        <v>27</v>
      </c>
      <c r="M34" s="57"/>
      <c r="N34" s="56">
        <f t="shared" si="14"/>
        <v>45898</v>
      </c>
      <c r="O34" s="57"/>
      <c r="P34" s="57"/>
      <c r="Q34" s="56">
        <f t="shared" si="14"/>
        <v>45929</v>
      </c>
      <c r="R34" s="57"/>
      <c r="S34" s="57" t="s">
        <v>5</v>
      </c>
      <c r="T34" s="56">
        <f t="shared" si="14"/>
        <v>45959</v>
      </c>
      <c r="U34" s="57"/>
      <c r="V34" s="57"/>
      <c r="W34" s="56">
        <f t="shared" si="14"/>
        <v>45990</v>
      </c>
      <c r="X34" s="57"/>
      <c r="Y34" s="57"/>
      <c r="Z34" s="56">
        <f t="shared" si="14"/>
        <v>46020</v>
      </c>
      <c r="AA34" s="57"/>
      <c r="AB34" s="57"/>
      <c r="AC34" s="56">
        <f t="shared" si="14"/>
        <v>46051</v>
      </c>
      <c r="AD34" s="57"/>
      <c r="AE34" s="57"/>
      <c r="AF34" s="56" t="str">
        <f t="shared" si="14"/>
        <v/>
      </c>
      <c r="AG34" s="57"/>
      <c r="AH34" s="57"/>
      <c r="AI34" s="56">
        <f t="shared" si="14"/>
        <v>46110</v>
      </c>
      <c r="AJ34" s="59"/>
      <c r="AK34" s="60"/>
      <c r="AL34" s="53"/>
      <c r="AM34" s="53"/>
      <c r="AN34" s="53"/>
      <c r="AO34" s="62"/>
    </row>
    <row r="35" spans="2:41" s="55" customFormat="1" x14ac:dyDescent="0.3">
      <c r="B35" s="56">
        <f t="shared" ref="B35:E36" si="15">IF(B34="","",IF(DAY(B34+1)=1,"",B34+1))</f>
        <v>45777</v>
      </c>
      <c r="C35" s="57"/>
      <c r="D35" s="57"/>
      <c r="E35" s="56">
        <f t="shared" si="15"/>
        <v>45807</v>
      </c>
      <c r="F35" s="57"/>
      <c r="G35" s="57"/>
      <c r="H35" s="56">
        <f t="shared" si="14"/>
        <v>45838</v>
      </c>
      <c r="I35" s="57"/>
      <c r="J35" s="57"/>
      <c r="K35" s="56">
        <f t="shared" si="14"/>
        <v>45868</v>
      </c>
      <c r="L35" s="57" t="s">
        <v>27</v>
      </c>
      <c r="M35" s="57"/>
      <c r="N35" s="56">
        <f t="shared" si="14"/>
        <v>45899</v>
      </c>
      <c r="O35" s="57"/>
      <c r="P35" s="57"/>
      <c r="Q35" s="56">
        <f t="shared" si="14"/>
        <v>45930</v>
      </c>
      <c r="R35" s="57"/>
      <c r="S35" s="57" t="s">
        <v>6</v>
      </c>
      <c r="T35" s="56">
        <f t="shared" si="14"/>
        <v>45960</v>
      </c>
      <c r="U35" s="57"/>
      <c r="V35" s="57"/>
      <c r="W35" s="56">
        <f t="shared" si="14"/>
        <v>45991</v>
      </c>
      <c r="X35" s="57"/>
      <c r="Y35" s="57"/>
      <c r="Z35" s="56">
        <f t="shared" si="14"/>
        <v>46021</v>
      </c>
      <c r="AA35" s="57"/>
      <c r="AB35" s="57"/>
      <c r="AC35" s="56">
        <f t="shared" si="14"/>
        <v>46052</v>
      </c>
      <c r="AD35" s="57"/>
      <c r="AE35" s="57"/>
      <c r="AF35" s="56" t="str">
        <f t="shared" si="14"/>
        <v/>
      </c>
      <c r="AG35" s="57"/>
      <c r="AH35" s="57"/>
      <c r="AI35" s="56">
        <f t="shared" si="14"/>
        <v>46111</v>
      </c>
      <c r="AJ35" s="59"/>
      <c r="AK35" s="63"/>
      <c r="AL35" s="53"/>
      <c r="AM35" s="53"/>
      <c r="AN35" s="53"/>
      <c r="AO35" s="62"/>
    </row>
    <row r="36" spans="2:41" s="55" customFormat="1" x14ac:dyDescent="0.3">
      <c r="B36" s="56" t="str">
        <f t="shared" si="15"/>
        <v/>
      </c>
      <c r="C36" s="57"/>
      <c r="D36" s="57"/>
      <c r="E36" s="56">
        <f t="shared" si="15"/>
        <v>45808</v>
      </c>
      <c r="F36" s="57" t="s">
        <v>20</v>
      </c>
      <c r="G36" s="57"/>
      <c r="H36" s="56" t="str">
        <f t="shared" si="14"/>
        <v/>
      </c>
      <c r="I36" s="57"/>
      <c r="J36" s="57"/>
      <c r="K36" s="56">
        <f t="shared" si="14"/>
        <v>45869</v>
      </c>
      <c r="L36" s="57" t="s">
        <v>23</v>
      </c>
      <c r="M36" s="57"/>
      <c r="N36" s="56">
        <f t="shared" si="14"/>
        <v>45900</v>
      </c>
      <c r="O36" s="57"/>
      <c r="P36" s="57"/>
      <c r="Q36" s="56" t="str">
        <f t="shared" si="14"/>
        <v/>
      </c>
      <c r="R36" s="57"/>
      <c r="S36" s="57"/>
      <c r="T36" s="56">
        <f t="shared" si="14"/>
        <v>45961</v>
      </c>
      <c r="U36" s="57"/>
      <c r="V36" s="57"/>
      <c r="W36" s="56" t="str">
        <f t="shared" si="14"/>
        <v/>
      </c>
      <c r="X36" s="57"/>
      <c r="Y36" s="57"/>
      <c r="Z36" s="56">
        <f t="shared" si="14"/>
        <v>46022</v>
      </c>
      <c r="AA36" s="57"/>
      <c r="AB36" s="57"/>
      <c r="AC36" s="56">
        <f t="shared" si="14"/>
        <v>46053</v>
      </c>
      <c r="AD36" s="57"/>
      <c r="AE36" s="57" t="s">
        <v>28</v>
      </c>
      <c r="AF36" s="56" t="str">
        <f t="shared" si="14"/>
        <v/>
      </c>
      <c r="AG36" s="57"/>
      <c r="AH36" s="57"/>
      <c r="AI36" s="56">
        <f t="shared" si="14"/>
        <v>46112</v>
      </c>
      <c r="AJ36" s="59"/>
      <c r="AK36" s="64"/>
      <c r="AL36" s="53"/>
      <c r="AM36" s="53"/>
      <c r="AN36" s="53"/>
      <c r="AO36" s="62"/>
    </row>
    <row r="37" spans="2:41" x14ac:dyDescent="0.3">
      <c r="B37" s="65"/>
      <c r="C37" s="65"/>
      <c r="D37" s="65"/>
      <c r="AO37" s="62"/>
    </row>
    <row r="38" spans="2:41" x14ac:dyDescent="0.3">
      <c r="AO38" s="62"/>
    </row>
    <row r="39" spans="2:41" x14ac:dyDescent="0.3">
      <c r="AO39" s="62"/>
    </row>
    <row r="40" spans="2:41" x14ac:dyDescent="0.3">
      <c r="AO40" s="62"/>
    </row>
    <row r="41" spans="2:41" x14ac:dyDescent="0.3">
      <c r="AO41" s="62"/>
    </row>
    <row r="42" spans="2:41" x14ac:dyDescent="0.3">
      <c r="AO42" s="62"/>
    </row>
    <row r="43" spans="2:41" x14ac:dyDescent="0.3">
      <c r="AO43" s="62"/>
    </row>
    <row r="44" spans="2:41" x14ac:dyDescent="0.3">
      <c r="AO44" s="62"/>
    </row>
    <row r="45" spans="2:41" x14ac:dyDescent="0.3">
      <c r="AO45" s="62"/>
    </row>
    <row r="46" spans="2:41" x14ac:dyDescent="0.3">
      <c r="AO46" s="62"/>
    </row>
    <row r="47" spans="2:41" x14ac:dyDescent="0.3">
      <c r="AO47" s="62"/>
    </row>
    <row r="48" spans="2:41" x14ac:dyDescent="0.3">
      <c r="AO48" s="62"/>
    </row>
    <row r="49" spans="41:41" x14ac:dyDescent="0.3">
      <c r="AO49" s="62"/>
    </row>
    <row r="50" spans="41:41" x14ac:dyDescent="0.3">
      <c r="AO50" s="62"/>
    </row>
    <row r="51" spans="41:41" x14ac:dyDescent="0.3">
      <c r="AO51" s="62"/>
    </row>
    <row r="52" spans="41:41" x14ac:dyDescent="0.3">
      <c r="AO52" s="62"/>
    </row>
    <row r="53" spans="41:41" x14ac:dyDescent="0.3">
      <c r="AO53" s="62"/>
    </row>
    <row r="54" spans="41:41" x14ac:dyDescent="0.3">
      <c r="AO54" s="62"/>
    </row>
    <row r="55" spans="41:41" x14ac:dyDescent="0.3">
      <c r="AO55" s="62"/>
    </row>
    <row r="56" spans="41:41" x14ac:dyDescent="0.3">
      <c r="AO56" s="62"/>
    </row>
    <row r="57" spans="41:41" x14ac:dyDescent="0.3">
      <c r="AO57" s="62"/>
    </row>
    <row r="58" spans="41:41" x14ac:dyDescent="0.3">
      <c r="AO58" s="54"/>
    </row>
    <row r="59" spans="41:41" x14ac:dyDescent="0.3">
      <c r="AO59" s="54"/>
    </row>
    <row r="60" spans="41:41" x14ac:dyDescent="0.3">
      <c r="AO60" s="54"/>
    </row>
    <row r="61" spans="41:41" x14ac:dyDescent="0.3">
      <c r="AO61" s="54"/>
    </row>
    <row r="62" spans="41:41" x14ac:dyDescent="0.3">
      <c r="AO62" s="54"/>
    </row>
    <row r="63" spans="41:41" x14ac:dyDescent="0.3">
      <c r="AO63" s="54"/>
    </row>
    <row r="64" spans="41:41" x14ac:dyDescent="0.3">
      <c r="AO64" s="54"/>
    </row>
    <row r="65" spans="41:41" x14ac:dyDescent="0.3">
      <c r="AO65" s="54"/>
    </row>
    <row r="66" spans="41:41" x14ac:dyDescent="0.3">
      <c r="AO66" s="54"/>
    </row>
    <row r="67" spans="41:41" x14ac:dyDescent="0.3">
      <c r="AO67" s="54"/>
    </row>
    <row r="68" spans="41:41" x14ac:dyDescent="0.3">
      <c r="AO68" s="54"/>
    </row>
    <row r="69" spans="41:41" x14ac:dyDescent="0.3">
      <c r="AO69" s="54"/>
    </row>
    <row r="70" spans="41:41" x14ac:dyDescent="0.3">
      <c r="AO70" s="54"/>
    </row>
    <row r="71" spans="41:41" x14ac:dyDescent="0.3">
      <c r="AO71" s="54"/>
    </row>
    <row r="72" spans="41:41" x14ac:dyDescent="0.3">
      <c r="AO72" s="54"/>
    </row>
    <row r="73" spans="41:41" x14ac:dyDescent="0.3">
      <c r="AO73" s="54"/>
    </row>
    <row r="74" spans="41:41" x14ac:dyDescent="0.3">
      <c r="AO74" s="54"/>
    </row>
    <row r="75" spans="41:41" x14ac:dyDescent="0.3">
      <c r="AO75" s="54"/>
    </row>
    <row r="76" spans="41:41" x14ac:dyDescent="0.3">
      <c r="AO76" s="54"/>
    </row>
    <row r="77" spans="41:41" x14ac:dyDescent="0.3">
      <c r="AO77" s="54"/>
    </row>
    <row r="78" spans="41:41" x14ac:dyDescent="0.3">
      <c r="AO78" s="54"/>
    </row>
    <row r="79" spans="41:41" x14ac:dyDescent="0.3">
      <c r="AO79" s="54"/>
    </row>
    <row r="80" spans="41:41" x14ac:dyDescent="0.3">
      <c r="AO80" s="54"/>
    </row>
    <row r="81" spans="41:41" x14ac:dyDescent="0.3">
      <c r="AO81" s="54"/>
    </row>
    <row r="82" spans="41:41" x14ac:dyDescent="0.3">
      <c r="AO82" s="54"/>
    </row>
    <row r="83" spans="41:41" x14ac:dyDescent="0.3">
      <c r="AO83" s="54"/>
    </row>
    <row r="84" spans="41:41" x14ac:dyDescent="0.3">
      <c r="AO84" s="54"/>
    </row>
    <row r="85" spans="41:41" x14ac:dyDescent="0.3">
      <c r="AO85" s="54"/>
    </row>
    <row r="86" spans="41:41" x14ac:dyDescent="0.3">
      <c r="AO86" s="54"/>
    </row>
    <row r="87" spans="41:41" x14ac:dyDescent="0.3">
      <c r="AO87" s="54"/>
    </row>
    <row r="88" spans="41:41" x14ac:dyDescent="0.3">
      <c r="AO88" s="54"/>
    </row>
    <row r="89" spans="41:41" x14ac:dyDescent="0.3">
      <c r="AO89" s="54"/>
    </row>
    <row r="90" spans="41:41" x14ac:dyDescent="0.3">
      <c r="AO90" s="54"/>
    </row>
    <row r="91" spans="41:41" x14ac:dyDescent="0.3">
      <c r="AO91" s="54"/>
    </row>
    <row r="92" spans="41:41" x14ac:dyDescent="0.3">
      <c r="AO92" s="54"/>
    </row>
    <row r="93" spans="41:41" x14ac:dyDescent="0.3">
      <c r="AO93" s="54"/>
    </row>
    <row r="94" spans="41:41" x14ac:dyDescent="0.3">
      <c r="AO94" s="54"/>
    </row>
    <row r="95" spans="41:41" x14ac:dyDescent="0.3">
      <c r="AO95" s="54"/>
    </row>
    <row r="96" spans="41:41" x14ac:dyDescent="0.3">
      <c r="AO96" s="54"/>
    </row>
    <row r="97" spans="41:41" x14ac:dyDescent="0.3">
      <c r="AO97" s="54"/>
    </row>
    <row r="98" spans="41:41" x14ac:dyDescent="0.3">
      <c r="AO98" s="54"/>
    </row>
    <row r="99" spans="41:41" x14ac:dyDescent="0.3">
      <c r="AO99" s="54"/>
    </row>
    <row r="100" spans="41:41" x14ac:dyDescent="0.3">
      <c r="AO100" s="54"/>
    </row>
    <row r="101" spans="41:41" x14ac:dyDescent="0.3">
      <c r="AO101" s="54"/>
    </row>
    <row r="102" spans="41:41" x14ac:dyDescent="0.3">
      <c r="AO102" s="54"/>
    </row>
    <row r="103" spans="41:41" x14ac:dyDescent="0.3">
      <c r="AO103" s="54"/>
    </row>
    <row r="104" spans="41:41" x14ac:dyDescent="0.3">
      <c r="AO104" s="54"/>
    </row>
    <row r="105" spans="41:41" x14ac:dyDescent="0.3">
      <c r="AO105" s="54"/>
    </row>
    <row r="106" spans="41:41" x14ac:dyDescent="0.3">
      <c r="AO106" s="54"/>
    </row>
    <row r="107" spans="41:41" x14ac:dyDescent="0.3">
      <c r="AO107" s="54"/>
    </row>
    <row r="108" spans="41:41" x14ac:dyDescent="0.3">
      <c r="AO108" s="54"/>
    </row>
    <row r="109" spans="41:41" x14ac:dyDescent="0.3">
      <c r="AO109" s="54"/>
    </row>
    <row r="110" spans="41:41" x14ac:dyDescent="0.3">
      <c r="AO110" s="54"/>
    </row>
    <row r="111" spans="41:41" x14ac:dyDescent="0.3">
      <c r="AO111" s="54"/>
    </row>
    <row r="112" spans="41:41" x14ac:dyDescent="0.3">
      <c r="AO112" s="54"/>
    </row>
    <row r="113" spans="41:41" x14ac:dyDescent="0.3">
      <c r="AO113" s="54"/>
    </row>
    <row r="114" spans="41:41" x14ac:dyDescent="0.3">
      <c r="AO114" s="54"/>
    </row>
    <row r="115" spans="41:41" x14ac:dyDescent="0.3">
      <c r="AO115" s="54"/>
    </row>
    <row r="116" spans="41:41" x14ac:dyDescent="0.3">
      <c r="AO116" s="54"/>
    </row>
    <row r="117" spans="41:41" x14ac:dyDescent="0.3">
      <c r="AO117" s="54"/>
    </row>
    <row r="118" spans="41:41" x14ac:dyDescent="0.3">
      <c r="AO118" s="54"/>
    </row>
    <row r="119" spans="41:41" x14ac:dyDescent="0.3">
      <c r="AO119" s="54"/>
    </row>
    <row r="120" spans="41:41" x14ac:dyDescent="0.3">
      <c r="AO120" s="54"/>
    </row>
    <row r="121" spans="41:41" x14ac:dyDescent="0.3">
      <c r="AO121" s="54"/>
    </row>
    <row r="122" spans="41:41" x14ac:dyDescent="0.3">
      <c r="AO122" s="54"/>
    </row>
    <row r="123" spans="41:41" x14ac:dyDescent="0.3">
      <c r="AO123" s="54"/>
    </row>
    <row r="124" spans="41:41" x14ac:dyDescent="0.3">
      <c r="AO124" s="54"/>
    </row>
    <row r="125" spans="41:41" x14ac:dyDescent="0.3">
      <c r="AO125" s="54"/>
    </row>
    <row r="126" spans="41:41" x14ac:dyDescent="0.3">
      <c r="AO126" s="54"/>
    </row>
  </sheetData>
  <mergeCells count="12">
    <mergeCell ref="B4:D4"/>
    <mergeCell ref="E4:G4"/>
    <mergeCell ref="H4:J4"/>
    <mergeCell ref="K4:M4"/>
    <mergeCell ref="N4:P4"/>
    <mergeCell ref="AF4:AH4"/>
    <mergeCell ref="AI4:AK4"/>
    <mergeCell ref="Q4:S4"/>
    <mergeCell ref="T4:V4"/>
    <mergeCell ref="W4:Y4"/>
    <mergeCell ref="Z4:AB4"/>
    <mergeCell ref="AC4:AE4"/>
  </mergeCells>
  <phoneticPr fontId="17"/>
  <conditionalFormatting sqref="B6:B36">
    <cfRule type="expression" dxfId="16" priority="71">
      <formula>COUNTIF($AO$6:$AO$126,$B6)</formula>
    </cfRule>
  </conditionalFormatting>
  <conditionalFormatting sqref="E6:E36">
    <cfRule type="expression" dxfId="15" priority="72">
      <formula>COUNTIF($AO$6:$AO$126,$E6)</formula>
    </cfRule>
  </conditionalFormatting>
  <conditionalFormatting sqref="H6:H36">
    <cfRule type="expression" dxfId="14" priority="73">
      <formula>COUNTIF($AO$6:$AO$126,$H6)</formula>
    </cfRule>
  </conditionalFormatting>
  <conditionalFormatting sqref="K6:K36">
    <cfRule type="expression" dxfId="13" priority="74">
      <formula>COUNTIF($AO$6:$AO$126,$K6)</formula>
    </cfRule>
  </conditionalFormatting>
  <conditionalFormatting sqref="N6:N36">
    <cfRule type="expression" dxfId="12" priority="75">
      <formula>COUNTIF($AO$6:$AO$126,$N6)</formula>
    </cfRule>
  </conditionalFormatting>
  <conditionalFormatting sqref="Q6:Q36">
    <cfRule type="expression" dxfId="11" priority="76">
      <formula>COUNTIF($AO$6:$AO$126,$Q6)</formula>
    </cfRule>
  </conditionalFormatting>
  <conditionalFormatting sqref="T6:T36">
    <cfRule type="expression" dxfId="10" priority="77">
      <formula>COUNTIF($AO$6:$AO$126,$T6)</formula>
    </cfRule>
  </conditionalFormatting>
  <conditionalFormatting sqref="W6:W36">
    <cfRule type="expression" dxfId="9" priority="78">
      <formula>COUNTIF($AO$6:$AO$126,$W6)</formula>
    </cfRule>
  </conditionalFormatting>
  <conditionalFormatting sqref="Z6:Z36">
    <cfRule type="expression" dxfId="8" priority="79">
      <formula>COUNTIF($AO$6:$AO$126,$Z6)</formula>
    </cfRule>
  </conditionalFormatting>
  <conditionalFormatting sqref="AC6:AC36">
    <cfRule type="expression" dxfId="7" priority="80">
      <formula>COUNTIF($AO$6:$AO$126,$AC6)</formula>
    </cfRule>
  </conditionalFormatting>
  <conditionalFormatting sqref="AF6:AF36">
    <cfRule type="expression" dxfId="6" priority="13">
      <formula>COUNTIF($AO$6:$AO$126,$AF6)</formula>
    </cfRule>
  </conditionalFormatting>
  <conditionalFormatting sqref="AI6:AI36">
    <cfRule type="expression" dxfId="5" priority="82">
      <formula>COUNTIF($AO$6:$AO$126,$AI6)</formula>
    </cfRule>
  </conditionalFormatting>
  <conditionalFormatting sqref="B6:B36 E6:E36 H6:H36 K6:K36 N6:N36 Q6:Q36 T6:T36 AI6:AI36 AF6:AF36 AC6:AC36 Z6:Z36 W6:W36">
    <cfRule type="expression" dxfId="4" priority="81">
      <formula>TEXT(B6,"aaa")="土"</formula>
    </cfRule>
  </conditionalFormatting>
  <conditionalFormatting sqref="B6:AK27 B31:AK36 B28:AA30 AC28:AK30">
    <cfRule type="expression" dxfId="3" priority="14">
      <formula>TEXT(B6,"aaa")="日"</formula>
    </cfRule>
  </conditionalFormatting>
  <pageMargins left="0.25" right="0.25" top="0.42" bottom="0.33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J145"/>
  <sheetViews>
    <sheetView showGridLines="0" workbookViewId="0">
      <selection activeCell="C4" sqref="C4"/>
    </sheetView>
  </sheetViews>
  <sheetFormatPr defaultColWidth="10.08984375" defaultRowHeight="14.4" x14ac:dyDescent="0.3"/>
  <cols>
    <col min="1" max="1" width="2.6328125" style="3" customWidth="1"/>
    <col min="2" max="2" width="11.08984375" style="3" customWidth="1"/>
    <col min="3" max="3" width="9.6328125" style="3" customWidth="1"/>
    <col min="4" max="8" width="10.08984375" style="3"/>
    <col min="9" max="9" width="2.6328125" style="3" customWidth="1"/>
    <col min="10" max="14" width="10.08984375" style="3"/>
    <col min="15" max="15" width="10.08984375" style="3" customWidth="1"/>
    <col min="16" max="16" width="0.36328125" style="3" customWidth="1"/>
    <col min="17" max="17" width="10.08984375" style="3" customWidth="1"/>
    <col min="18" max="16384" width="10.08984375" style="3"/>
  </cols>
  <sheetData>
    <row r="2" spans="2:36" ht="20.100000000000001" customHeight="1" x14ac:dyDescent="0.3">
      <c r="B2" s="4" t="s">
        <v>12</v>
      </c>
      <c r="C2" s="5" t="s">
        <v>13</v>
      </c>
      <c r="E2" s="6">
        <f>DATE(B3,C3,1)</f>
        <v>45658</v>
      </c>
    </row>
    <row r="3" spans="2:36" ht="20.100000000000001" customHeight="1" x14ac:dyDescent="0.3">
      <c r="B3" s="7">
        <v>2025</v>
      </c>
      <c r="C3" s="8">
        <v>1</v>
      </c>
      <c r="D3" s="9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</row>
    <row r="4" spans="2:36" ht="9.75" customHeight="1" x14ac:dyDescent="0.3">
      <c r="B4" s="10"/>
      <c r="C4" s="11"/>
      <c r="D4" s="9"/>
      <c r="E4" s="12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</row>
    <row r="5" spans="2:36" s="1" customFormat="1" ht="20.100000000000001" customHeight="1" x14ac:dyDescent="0.3">
      <c r="C5" s="14"/>
      <c r="D5" s="112" t="s">
        <v>14</v>
      </c>
      <c r="E5" s="112"/>
      <c r="F5" s="16">
        <f>E2</f>
        <v>45658</v>
      </c>
      <c r="G5" s="16"/>
      <c r="H5" s="14"/>
      <c r="I5" s="14"/>
      <c r="J5" s="14"/>
      <c r="K5" s="14"/>
      <c r="L5" s="14"/>
      <c r="M5" s="14"/>
      <c r="N5" s="14"/>
      <c r="O5" s="14"/>
      <c r="P5" s="24" t="s">
        <v>1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30"/>
      <c r="AB5" s="30"/>
      <c r="AC5" s="30"/>
      <c r="AD5" s="30"/>
      <c r="AE5" s="30"/>
      <c r="AF5" s="30"/>
      <c r="AG5" s="30"/>
      <c r="AH5" s="30"/>
      <c r="AI5" s="30"/>
      <c r="AJ5" s="30"/>
    </row>
    <row r="6" spans="2:36" s="1" customFormat="1" ht="5.0999999999999996" customHeight="1" x14ac:dyDescent="0.3">
      <c r="C6" s="14"/>
      <c r="D6" s="15"/>
      <c r="E6" s="15"/>
      <c r="F6" s="16"/>
      <c r="G6" s="16"/>
      <c r="H6" s="14"/>
      <c r="I6" s="14"/>
      <c r="J6" s="14"/>
      <c r="K6" s="14"/>
      <c r="L6" s="14"/>
      <c r="M6" s="14"/>
      <c r="N6" s="14"/>
      <c r="O6" s="14"/>
      <c r="P6" s="25"/>
      <c r="Q6" s="14"/>
      <c r="R6" s="14"/>
      <c r="S6" s="14"/>
      <c r="T6" s="14"/>
      <c r="U6" s="14"/>
      <c r="V6" s="14"/>
      <c r="W6" s="14"/>
      <c r="X6" s="14"/>
      <c r="Y6" s="14"/>
      <c r="Z6" s="14"/>
      <c r="AA6" s="30"/>
      <c r="AB6" s="30"/>
      <c r="AC6" s="30"/>
      <c r="AD6" s="30"/>
      <c r="AE6" s="30"/>
      <c r="AF6" s="30"/>
      <c r="AG6" s="30"/>
      <c r="AH6" s="30"/>
      <c r="AI6" s="30"/>
      <c r="AJ6" s="30"/>
    </row>
    <row r="7" spans="2:36" s="1" customFormat="1" ht="20.100000000000001" customHeight="1" x14ac:dyDescent="0.3">
      <c r="B7" s="17"/>
      <c r="C7" s="113" t="s">
        <v>15</v>
      </c>
      <c r="D7" s="113"/>
      <c r="E7" s="113"/>
      <c r="F7" s="114" t="s">
        <v>16</v>
      </c>
      <c r="G7" s="114"/>
      <c r="H7" s="114"/>
      <c r="I7" s="14"/>
      <c r="J7" s="14"/>
      <c r="K7" s="14"/>
      <c r="L7" s="14"/>
      <c r="M7" s="14"/>
      <c r="N7" s="14"/>
      <c r="O7" s="14"/>
      <c r="P7" s="25"/>
      <c r="Q7" s="14"/>
      <c r="R7" s="14"/>
      <c r="S7" s="14"/>
      <c r="T7" s="14"/>
      <c r="U7" s="14"/>
      <c r="V7" s="14"/>
      <c r="W7" s="14"/>
      <c r="X7" s="14"/>
      <c r="Y7" s="14"/>
      <c r="Z7" s="14"/>
      <c r="AA7" s="30"/>
      <c r="AB7" s="30"/>
      <c r="AC7" s="30"/>
      <c r="AD7" s="30"/>
      <c r="AE7" s="30"/>
      <c r="AF7" s="30"/>
      <c r="AG7" s="30"/>
      <c r="AH7" s="30"/>
      <c r="AI7" s="30"/>
      <c r="AJ7" s="30"/>
    </row>
    <row r="8" spans="2:36" s="2" customFormat="1" ht="18" customHeight="1" x14ac:dyDescent="0.3">
      <c r="B8" s="18">
        <f>F5</f>
        <v>45658</v>
      </c>
      <c r="C8" s="115"/>
      <c r="D8" s="116"/>
      <c r="E8" s="117"/>
      <c r="F8" s="115"/>
      <c r="G8" s="116"/>
      <c r="H8" s="117"/>
      <c r="I8" s="26"/>
      <c r="J8" s="26"/>
      <c r="K8" s="26"/>
      <c r="L8" s="26"/>
      <c r="M8" s="26"/>
      <c r="N8" s="26"/>
      <c r="O8" s="26"/>
      <c r="P8" s="27">
        <v>42370</v>
      </c>
      <c r="Q8" s="26"/>
      <c r="R8" s="26"/>
      <c r="S8" s="26"/>
      <c r="T8" s="26"/>
      <c r="U8" s="26"/>
      <c r="V8" s="26"/>
      <c r="W8" s="26"/>
      <c r="X8" s="26"/>
      <c r="Y8" s="26"/>
      <c r="Z8" s="31"/>
      <c r="AA8" s="32"/>
      <c r="AB8" s="32"/>
      <c r="AC8" s="32"/>
      <c r="AD8" s="32"/>
      <c r="AE8" s="32"/>
      <c r="AF8" s="32"/>
      <c r="AG8" s="32"/>
      <c r="AH8" s="32"/>
      <c r="AI8" s="32"/>
      <c r="AJ8" s="32"/>
    </row>
    <row r="9" spans="2:36" s="2" customFormat="1" ht="18" customHeight="1" x14ac:dyDescent="0.3">
      <c r="B9" s="19">
        <f>B8+1</f>
        <v>45659</v>
      </c>
      <c r="C9" s="109"/>
      <c r="D9" s="110"/>
      <c r="E9" s="111"/>
      <c r="F9" s="109"/>
      <c r="G9" s="110"/>
      <c r="H9" s="111"/>
      <c r="I9" s="26"/>
      <c r="J9" s="26"/>
      <c r="K9" s="26"/>
      <c r="L9" s="26"/>
      <c r="M9" s="26"/>
      <c r="N9" s="26"/>
      <c r="O9" s="26"/>
      <c r="P9" s="27">
        <v>42380</v>
      </c>
      <c r="Q9" s="26"/>
      <c r="R9" s="26"/>
      <c r="S9" s="26"/>
      <c r="T9" s="26"/>
      <c r="U9" s="26"/>
      <c r="V9" s="26"/>
      <c r="W9" s="26"/>
      <c r="X9" s="26"/>
      <c r="Y9" s="26"/>
      <c r="Z9" s="31"/>
      <c r="AA9" s="32"/>
      <c r="AB9" s="32"/>
      <c r="AC9" s="32"/>
      <c r="AD9" s="32"/>
      <c r="AE9" s="32"/>
      <c r="AF9" s="32"/>
      <c r="AG9" s="32"/>
      <c r="AH9" s="32"/>
      <c r="AI9" s="32"/>
      <c r="AJ9" s="32"/>
    </row>
    <row r="10" spans="2:36" s="2" customFormat="1" ht="18" customHeight="1" x14ac:dyDescent="0.3">
      <c r="B10" s="19">
        <f t="shared" ref="B10:B35" si="0">B9+1</f>
        <v>45660</v>
      </c>
      <c r="C10" s="109"/>
      <c r="D10" s="110"/>
      <c r="E10" s="111"/>
      <c r="F10" s="109"/>
      <c r="G10" s="110"/>
      <c r="H10" s="111"/>
      <c r="I10" s="26"/>
      <c r="J10" s="26"/>
      <c r="K10" s="26"/>
      <c r="L10" s="26"/>
      <c r="M10" s="26"/>
      <c r="N10" s="26"/>
      <c r="O10" s="26"/>
      <c r="P10" s="27">
        <v>42411</v>
      </c>
      <c r="Q10" s="26"/>
      <c r="R10" s="26"/>
      <c r="S10" s="26"/>
      <c r="T10" s="26"/>
      <c r="U10" s="26"/>
      <c r="V10" s="26"/>
      <c r="W10" s="26"/>
      <c r="X10" s="26"/>
      <c r="Y10" s="26"/>
      <c r="Z10" s="31"/>
      <c r="AA10" s="32"/>
      <c r="AB10" s="32"/>
      <c r="AC10" s="32"/>
      <c r="AD10" s="32"/>
      <c r="AE10" s="32"/>
      <c r="AF10" s="32"/>
      <c r="AG10" s="32"/>
      <c r="AH10" s="32"/>
      <c r="AI10" s="32"/>
      <c r="AJ10" s="32"/>
    </row>
    <row r="11" spans="2:36" s="2" customFormat="1" ht="18" customHeight="1" x14ac:dyDescent="0.3">
      <c r="B11" s="19">
        <f t="shared" si="0"/>
        <v>45661</v>
      </c>
      <c r="C11" s="109"/>
      <c r="D11" s="110"/>
      <c r="E11" s="111"/>
      <c r="F11" s="109"/>
      <c r="G11" s="110"/>
      <c r="H11" s="111"/>
      <c r="I11" s="26"/>
      <c r="J11" s="26"/>
      <c r="K11" s="26"/>
      <c r="L11" s="26"/>
      <c r="M11" s="26"/>
      <c r="N11" s="26"/>
      <c r="O11" s="26"/>
      <c r="P11" s="27">
        <v>42449</v>
      </c>
      <c r="Q11" s="26"/>
      <c r="R11" s="26"/>
      <c r="S11" s="26"/>
      <c r="T11" s="26"/>
      <c r="U11" s="26"/>
      <c r="V11" s="26"/>
      <c r="W11" s="26"/>
      <c r="X11" s="26"/>
      <c r="Y11" s="26"/>
      <c r="Z11" s="31"/>
      <c r="AA11" s="32"/>
      <c r="AB11" s="32"/>
      <c r="AC11" s="32"/>
      <c r="AD11" s="32"/>
      <c r="AE11" s="32"/>
      <c r="AF11" s="32"/>
      <c r="AG11" s="32"/>
      <c r="AH11" s="32"/>
      <c r="AI11" s="32"/>
      <c r="AJ11" s="32"/>
    </row>
    <row r="12" spans="2:36" s="2" customFormat="1" ht="18" customHeight="1" x14ac:dyDescent="0.3">
      <c r="B12" s="19">
        <f t="shared" si="0"/>
        <v>45662</v>
      </c>
      <c r="C12" s="109"/>
      <c r="D12" s="110"/>
      <c r="E12" s="111"/>
      <c r="F12" s="109"/>
      <c r="G12" s="110"/>
      <c r="H12" s="111"/>
      <c r="I12" s="26"/>
      <c r="J12" s="26"/>
      <c r="K12" s="26"/>
      <c r="L12" s="26"/>
      <c r="M12" s="26"/>
      <c r="N12" s="26"/>
      <c r="O12" s="26"/>
      <c r="P12" s="27">
        <v>42450</v>
      </c>
      <c r="Q12" s="26"/>
      <c r="R12" s="26"/>
      <c r="S12" s="26"/>
      <c r="T12" s="26"/>
      <c r="U12" s="26"/>
      <c r="V12" s="26"/>
      <c r="W12" s="26"/>
      <c r="X12" s="26"/>
      <c r="Y12" s="26"/>
      <c r="Z12" s="31"/>
      <c r="AA12" s="32"/>
      <c r="AB12" s="32"/>
      <c r="AC12" s="32"/>
      <c r="AD12" s="32"/>
      <c r="AE12" s="32"/>
      <c r="AF12" s="32"/>
      <c r="AG12" s="32"/>
      <c r="AH12" s="32"/>
      <c r="AI12" s="32"/>
      <c r="AJ12" s="32"/>
    </row>
    <row r="13" spans="2:36" s="2" customFormat="1" ht="18" customHeight="1" x14ac:dyDescent="0.3">
      <c r="B13" s="19">
        <f t="shared" si="0"/>
        <v>45663</v>
      </c>
      <c r="C13" s="109"/>
      <c r="D13" s="110"/>
      <c r="E13" s="111"/>
      <c r="F13" s="109"/>
      <c r="G13" s="110"/>
      <c r="H13" s="111"/>
      <c r="I13" s="26"/>
      <c r="J13" s="26"/>
      <c r="K13" s="26"/>
      <c r="L13" s="26"/>
      <c r="M13" s="26"/>
      <c r="N13" s="26"/>
      <c r="O13" s="26"/>
      <c r="P13" s="27">
        <v>42489</v>
      </c>
      <c r="Q13" s="26"/>
      <c r="R13" s="26"/>
      <c r="S13" s="26"/>
      <c r="T13" s="26"/>
      <c r="U13" s="26"/>
      <c r="V13" s="26"/>
      <c r="W13" s="26"/>
      <c r="X13" s="26"/>
      <c r="Y13" s="26"/>
      <c r="Z13" s="31"/>
      <c r="AA13" s="32"/>
      <c r="AB13" s="32"/>
      <c r="AC13" s="32"/>
      <c r="AD13" s="32"/>
      <c r="AE13" s="32"/>
      <c r="AF13" s="32"/>
      <c r="AG13" s="32"/>
      <c r="AH13" s="32"/>
      <c r="AI13" s="32"/>
      <c r="AJ13" s="32"/>
    </row>
    <row r="14" spans="2:36" s="2" customFormat="1" ht="18" customHeight="1" x14ac:dyDescent="0.3">
      <c r="B14" s="19">
        <f t="shared" si="0"/>
        <v>45664</v>
      </c>
      <c r="C14" s="109"/>
      <c r="D14" s="110"/>
      <c r="E14" s="111"/>
      <c r="F14" s="109"/>
      <c r="G14" s="110"/>
      <c r="H14" s="111"/>
      <c r="I14" s="26"/>
      <c r="J14" s="26"/>
      <c r="K14" s="26"/>
      <c r="L14" s="26"/>
      <c r="M14" s="26"/>
      <c r="N14" s="26"/>
      <c r="O14" s="26"/>
      <c r="P14" s="27">
        <v>42493</v>
      </c>
      <c r="Q14" s="26"/>
      <c r="R14" s="26"/>
      <c r="S14" s="26"/>
      <c r="T14" s="26"/>
      <c r="U14" s="26"/>
      <c r="V14" s="26"/>
      <c r="W14" s="26"/>
      <c r="X14" s="26"/>
      <c r="Y14" s="26"/>
      <c r="Z14" s="31"/>
      <c r="AA14" s="32"/>
      <c r="AB14" s="32"/>
      <c r="AC14" s="32"/>
      <c r="AD14" s="32"/>
      <c r="AE14" s="32"/>
      <c r="AF14" s="32"/>
      <c r="AG14" s="32"/>
      <c r="AH14" s="32"/>
      <c r="AI14" s="32"/>
      <c r="AJ14" s="32"/>
    </row>
    <row r="15" spans="2:36" s="2" customFormat="1" ht="18" customHeight="1" x14ac:dyDescent="0.3">
      <c r="B15" s="19">
        <f t="shared" si="0"/>
        <v>45665</v>
      </c>
      <c r="C15" s="109"/>
      <c r="D15" s="110"/>
      <c r="E15" s="111"/>
      <c r="F15" s="109"/>
      <c r="G15" s="110"/>
      <c r="H15" s="111"/>
      <c r="I15" s="26"/>
      <c r="J15" s="26"/>
      <c r="K15" s="26"/>
      <c r="L15" s="26"/>
      <c r="M15" s="26"/>
      <c r="N15" s="26"/>
      <c r="O15" s="26"/>
      <c r="P15" s="27">
        <v>42494</v>
      </c>
      <c r="Q15" s="26"/>
      <c r="R15" s="26"/>
      <c r="S15" s="26"/>
      <c r="T15" s="26"/>
      <c r="U15" s="26"/>
      <c r="V15" s="26"/>
      <c r="W15" s="26"/>
      <c r="X15" s="26"/>
      <c r="Y15" s="26"/>
      <c r="Z15" s="31"/>
      <c r="AA15" s="32"/>
      <c r="AB15" s="32"/>
      <c r="AC15" s="32"/>
      <c r="AD15" s="32"/>
      <c r="AE15" s="32"/>
      <c r="AF15" s="32"/>
      <c r="AG15" s="32"/>
      <c r="AH15" s="32"/>
      <c r="AI15" s="32"/>
      <c r="AJ15" s="32"/>
    </row>
    <row r="16" spans="2:36" s="2" customFormat="1" ht="18" customHeight="1" x14ac:dyDescent="0.3">
      <c r="B16" s="19">
        <f t="shared" si="0"/>
        <v>45666</v>
      </c>
      <c r="C16" s="109"/>
      <c r="D16" s="110"/>
      <c r="E16" s="111"/>
      <c r="F16" s="109"/>
      <c r="G16" s="110"/>
      <c r="H16" s="111"/>
      <c r="I16" s="26"/>
      <c r="J16" s="26"/>
      <c r="K16" s="26"/>
      <c r="L16" s="26"/>
      <c r="M16" s="26"/>
      <c r="N16" s="26"/>
      <c r="O16" s="26"/>
      <c r="P16" s="27">
        <v>42495</v>
      </c>
      <c r="Q16" s="26"/>
      <c r="R16" s="26"/>
      <c r="S16" s="26"/>
      <c r="T16" s="26"/>
      <c r="U16" s="26"/>
      <c r="V16" s="26"/>
      <c r="W16" s="26"/>
      <c r="X16" s="26"/>
      <c r="Y16" s="26"/>
      <c r="Z16" s="31"/>
      <c r="AA16" s="32"/>
      <c r="AB16" s="32"/>
      <c r="AC16" s="32"/>
      <c r="AD16" s="32"/>
      <c r="AE16" s="32"/>
      <c r="AF16" s="32"/>
      <c r="AG16" s="32"/>
      <c r="AH16" s="32"/>
      <c r="AI16" s="32"/>
      <c r="AJ16" s="32"/>
    </row>
    <row r="17" spans="2:36" s="2" customFormat="1" ht="18" customHeight="1" x14ac:dyDescent="0.3">
      <c r="B17" s="19">
        <f t="shared" si="0"/>
        <v>45667</v>
      </c>
      <c r="C17" s="109"/>
      <c r="D17" s="110"/>
      <c r="E17" s="111"/>
      <c r="F17" s="109"/>
      <c r="G17" s="110"/>
      <c r="H17" s="111"/>
      <c r="I17" s="26"/>
      <c r="J17" s="26"/>
      <c r="K17" s="26"/>
      <c r="L17" s="26"/>
      <c r="M17" s="26"/>
      <c r="N17" s="26"/>
      <c r="O17" s="26"/>
      <c r="P17" s="27">
        <v>42569</v>
      </c>
      <c r="Q17" s="26"/>
      <c r="R17" s="26"/>
      <c r="S17" s="26"/>
      <c r="T17" s="26"/>
      <c r="U17" s="26"/>
      <c r="V17" s="26"/>
      <c r="W17" s="26"/>
      <c r="X17" s="26"/>
      <c r="Y17" s="26"/>
      <c r="Z17" s="31"/>
      <c r="AA17" s="32"/>
      <c r="AB17" s="32"/>
      <c r="AC17" s="32"/>
      <c r="AD17" s="32"/>
      <c r="AE17" s="32"/>
      <c r="AF17" s="32"/>
      <c r="AG17" s="32"/>
      <c r="AH17" s="32"/>
      <c r="AI17" s="32"/>
      <c r="AJ17" s="32"/>
    </row>
    <row r="18" spans="2:36" s="2" customFormat="1" ht="18" customHeight="1" x14ac:dyDescent="0.3">
      <c r="B18" s="19">
        <f t="shared" si="0"/>
        <v>45668</v>
      </c>
      <c r="C18" s="109"/>
      <c r="D18" s="110"/>
      <c r="E18" s="111"/>
      <c r="F18" s="109"/>
      <c r="G18" s="110"/>
      <c r="H18" s="111"/>
      <c r="I18" s="26"/>
      <c r="J18" s="26"/>
      <c r="K18" s="26"/>
      <c r="L18" s="26"/>
      <c r="M18" s="26"/>
      <c r="N18" s="26"/>
      <c r="O18" s="26"/>
      <c r="P18" s="27">
        <v>42632</v>
      </c>
      <c r="Q18" s="26"/>
      <c r="R18" s="26"/>
      <c r="S18" s="26"/>
      <c r="T18" s="26"/>
      <c r="U18" s="26"/>
      <c r="V18" s="26"/>
      <c r="W18" s="26"/>
      <c r="X18" s="26"/>
      <c r="Y18" s="26"/>
      <c r="Z18" s="31"/>
      <c r="AA18" s="32"/>
      <c r="AB18" s="32"/>
      <c r="AC18" s="32"/>
      <c r="AD18" s="32"/>
      <c r="AE18" s="32"/>
      <c r="AF18" s="32"/>
      <c r="AG18" s="32"/>
      <c r="AH18" s="32"/>
      <c r="AI18" s="32"/>
      <c r="AJ18" s="32"/>
    </row>
    <row r="19" spans="2:36" s="2" customFormat="1" ht="18" customHeight="1" x14ac:dyDescent="0.3">
      <c r="B19" s="19">
        <f t="shared" si="0"/>
        <v>45669</v>
      </c>
      <c r="C19" s="109"/>
      <c r="D19" s="110"/>
      <c r="E19" s="111"/>
      <c r="F19" s="109"/>
      <c r="G19" s="110"/>
      <c r="H19" s="111"/>
      <c r="I19" s="26"/>
      <c r="J19" s="26"/>
      <c r="K19" s="26"/>
      <c r="L19" s="26"/>
      <c r="M19" s="26"/>
      <c r="N19" s="26"/>
      <c r="O19" s="26"/>
      <c r="P19" s="27">
        <v>42635</v>
      </c>
      <c r="Q19" s="26"/>
      <c r="R19" s="26"/>
      <c r="S19" s="26"/>
      <c r="T19" s="26"/>
      <c r="U19" s="26"/>
      <c r="V19" s="26"/>
      <c r="W19" s="26"/>
      <c r="X19" s="26"/>
      <c r="Y19" s="26"/>
      <c r="Z19" s="31"/>
      <c r="AA19" s="32"/>
      <c r="AB19" s="32"/>
      <c r="AC19" s="32"/>
      <c r="AD19" s="32"/>
      <c r="AE19" s="32"/>
      <c r="AF19" s="32"/>
      <c r="AG19" s="32"/>
      <c r="AH19" s="32"/>
      <c r="AI19" s="32"/>
      <c r="AJ19" s="32"/>
    </row>
    <row r="20" spans="2:36" s="2" customFormat="1" ht="18" customHeight="1" x14ac:dyDescent="0.3">
      <c r="B20" s="19">
        <f t="shared" si="0"/>
        <v>45670</v>
      </c>
      <c r="C20" s="109"/>
      <c r="D20" s="110"/>
      <c r="E20" s="111"/>
      <c r="F20" s="109"/>
      <c r="G20" s="110"/>
      <c r="H20" s="111"/>
      <c r="I20" s="26"/>
      <c r="J20" s="26"/>
      <c r="K20" s="26"/>
      <c r="L20" s="26"/>
      <c r="M20" s="26"/>
      <c r="N20" s="26"/>
      <c r="O20" s="26"/>
      <c r="P20" s="27">
        <v>42653</v>
      </c>
      <c r="Q20" s="26"/>
      <c r="R20" s="26"/>
      <c r="S20" s="26"/>
      <c r="T20" s="26"/>
      <c r="U20" s="26"/>
      <c r="V20" s="26"/>
      <c r="W20" s="26"/>
      <c r="X20" s="26"/>
      <c r="Y20" s="26"/>
      <c r="Z20" s="31"/>
      <c r="AA20" s="32"/>
      <c r="AB20" s="32"/>
      <c r="AC20" s="32"/>
      <c r="AD20" s="32"/>
      <c r="AE20" s="32"/>
      <c r="AF20" s="32"/>
      <c r="AG20" s="32"/>
      <c r="AH20" s="32"/>
      <c r="AI20" s="32"/>
      <c r="AJ20" s="32"/>
    </row>
    <row r="21" spans="2:36" s="2" customFormat="1" ht="18" customHeight="1" x14ac:dyDescent="0.3">
      <c r="B21" s="19">
        <f t="shared" si="0"/>
        <v>45671</v>
      </c>
      <c r="C21" s="109"/>
      <c r="D21" s="110"/>
      <c r="E21" s="111"/>
      <c r="F21" s="109"/>
      <c r="G21" s="110"/>
      <c r="H21" s="111"/>
      <c r="I21" s="26"/>
      <c r="J21" s="26"/>
      <c r="K21" s="26"/>
      <c r="L21" s="26"/>
      <c r="M21" s="26"/>
      <c r="N21" s="26"/>
      <c r="O21" s="26"/>
      <c r="P21" s="27">
        <v>42677</v>
      </c>
      <c r="Q21" s="26"/>
      <c r="R21" s="26"/>
      <c r="S21" s="26"/>
      <c r="T21" s="26"/>
      <c r="U21" s="26"/>
      <c r="V21" s="26"/>
      <c r="W21" s="26"/>
      <c r="X21" s="26"/>
      <c r="Y21" s="26"/>
      <c r="Z21" s="31"/>
      <c r="AA21" s="32"/>
      <c r="AB21" s="32"/>
      <c r="AC21" s="32"/>
      <c r="AD21" s="32"/>
      <c r="AE21" s="32"/>
      <c r="AF21" s="32"/>
      <c r="AG21" s="32"/>
      <c r="AH21" s="32"/>
      <c r="AI21" s="32"/>
      <c r="AJ21" s="32"/>
    </row>
    <row r="22" spans="2:36" s="2" customFormat="1" ht="18" customHeight="1" x14ac:dyDescent="0.3">
      <c r="B22" s="19">
        <f t="shared" si="0"/>
        <v>45672</v>
      </c>
      <c r="C22" s="109"/>
      <c r="D22" s="110"/>
      <c r="E22" s="111"/>
      <c r="F22" s="109"/>
      <c r="G22" s="110"/>
      <c r="H22" s="111"/>
      <c r="I22" s="26"/>
      <c r="J22" s="26"/>
      <c r="K22" s="26"/>
      <c r="L22" s="26"/>
      <c r="M22" s="26"/>
      <c r="N22" s="26"/>
      <c r="O22" s="26"/>
      <c r="P22" s="27">
        <v>42697</v>
      </c>
      <c r="Q22" s="26"/>
      <c r="R22" s="26"/>
      <c r="S22" s="26"/>
      <c r="T22" s="26"/>
      <c r="U22" s="26"/>
      <c r="V22" s="26"/>
      <c r="W22" s="26"/>
      <c r="X22" s="26"/>
      <c r="Y22" s="26"/>
      <c r="Z22" s="31"/>
      <c r="AA22" s="32"/>
      <c r="AB22" s="32"/>
      <c r="AC22" s="32"/>
      <c r="AD22" s="32"/>
      <c r="AE22" s="32"/>
      <c r="AF22" s="32"/>
      <c r="AG22" s="32"/>
      <c r="AH22" s="32"/>
      <c r="AI22" s="32"/>
      <c r="AJ22" s="32"/>
    </row>
    <row r="23" spans="2:36" s="2" customFormat="1" ht="18" customHeight="1" x14ac:dyDescent="0.3">
      <c r="B23" s="19">
        <f t="shared" si="0"/>
        <v>45673</v>
      </c>
      <c r="C23" s="109"/>
      <c r="D23" s="110"/>
      <c r="E23" s="111"/>
      <c r="F23" s="109"/>
      <c r="G23" s="110"/>
      <c r="H23" s="111"/>
      <c r="I23" s="26"/>
      <c r="J23" s="26"/>
      <c r="K23" s="26"/>
      <c r="L23" s="26"/>
      <c r="M23" s="26"/>
      <c r="N23" s="26"/>
      <c r="O23" s="26"/>
      <c r="P23" s="27">
        <v>42727</v>
      </c>
      <c r="Q23" s="26"/>
      <c r="R23" s="26"/>
      <c r="S23" s="26"/>
      <c r="T23" s="26"/>
      <c r="U23" s="26"/>
      <c r="V23" s="26"/>
      <c r="W23" s="26"/>
      <c r="X23" s="26"/>
      <c r="Y23" s="26"/>
      <c r="Z23" s="31"/>
      <c r="AA23" s="32"/>
      <c r="AB23" s="32"/>
      <c r="AC23" s="32"/>
      <c r="AD23" s="32"/>
      <c r="AE23" s="32"/>
      <c r="AF23" s="32"/>
      <c r="AG23" s="32"/>
      <c r="AH23" s="32"/>
      <c r="AI23" s="32"/>
      <c r="AJ23" s="32"/>
    </row>
    <row r="24" spans="2:36" s="2" customFormat="1" ht="18" customHeight="1" x14ac:dyDescent="0.3">
      <c r="B24" s="19">
        <f t="shared" si="0"/>
        <v>45674</v>
      </c>
      <c r="C24" s="109"/>
      <c r="D24" s="110"/>
      <c r="E24" s="111"/>
      <c r="F24" s="109"/>
      <c r="G24" s="110"/>
      <c r="H24" s="111"/>
      <c r="I24" s="26"/>
      <c r="J24" s="26"/>
      <c r="K24" s="26"/>
      <c r="L24" s="26"/>
      <c r="M24" s="26"/>
      <c r="N24" s="26"/>
      <c r="O24" s="26"/>
      <c r="P24" s="28">
        <v>42736</v>
      </c>
      <c r="Q24" s="26"/>
      <c r="R24" s="26"/>
      <c r="S24" s="26"/>
      <c r="T24" s="26"/>
      <c r="U24" s="26"/>
      <c r="V24" s="26"/>
      <c r="W24" s="26"/>
      <c r="X24" s="26"/>
      <c r="Y24" s="26"/>
      <c r="Z24" s="31"/>
      <c r="AA24" s="32"/>
      <c r="AB24" s="32"/>
      <c r="AC24" s="32"/>
      <c r="AD24" s="32"/>
      <c r="AE24" s="32"/>
      <c r="AF24" s="32"/>
      <c r="AG24" s="32"/>
      <c r="AH24" s="32"/>
      <c r="AI24" s="32"/>
      <c r="AJ24" s="32"/>
    </row>
    <row r="25" spans="2:36" s="2" customFormat="1" ht="18" customHeight="1" x14ac:dyDescent="0.3">
      <c r="B25" s="19">
        <f t="shared" si="0"/>
        <v>45675</v>
      </c>
      <c r="C25" s="109"/>
      <c r="D25" s="110"/>
      <c r="E25" s="111"/>
      <c r="F25" s="109"/>
      <c r="G25" s="110"/>
      <c r="H25" s="111"/>
      <c r="I25" s="26"/>
      <c r="J25" s="26"/>
      <c r="K25" s="26"/>
      <c r="L25" s="26"/>
      <c r="M25" s="26"/>
      <c r="N25" s="26"/>
      <c r="O25" s="26"/>
      <c r="P25" s="28">
        <v>42744</v>
      </c>
      <c r="Q25" s="26"/>
      <c r="R25" s="26"/>
      <c r="S25" s="26"/>
      <c r="T25" s="26"/>
      <c r="U25" s="26"/>
      <c r="V25" s="26"/>
      <c r="W25" s="26"/>
      <c r="X25" s="26"/>
      <c r="Y25" s="26"/>
      <c r="Z25" s="31"/>
      <c r="AA25" s="32"/>
      <c r="AB25" s="32"/>
      <c r="AC25" s="32"/>
      <c r="AD25" s="32"/>
      <c r="AE25" s="32"/>
      <c r="AF25" s="32"/>
      <c r="AG25" s="32"/>
      <c r="AH25" s="32"/>
      <c r="AI25" s="32"/>
      <c r="AJ25" s="32"/>
    </row>
    <row r="26" spans="2:36" s="2" customFormat="1" ht="18" customHeight="1" x14ac:dyDescent="0.3">
      <c r="B26" s="19">
        <f t="shared" si="0"/>
        <v>45676</v>
      </c>
      <c r="C26" s="109"/>
      <c r="D26" s="110"/>
      <c r="E26" s="111"/>
      <c r="F26" s="109"/>
      <c r="G26" s="110"/>
      <c r="H26" s="111"/>
      <c r="I26" s="26"/>
      <c r="J26" s="26"/>
      <c r="K26" s="26"/>
      <c r="L26" s="26"/>
      <c r="M26" s="26"/>
      <c r="N26" s="26"/>
      <c r="O26" s="26"/>
      <c r="P26" s="28">
        <v>42777</v>
      </c>
      <c r="Q26" s="26"/>
      <c r="R26" s="26"/>
      <c r="S26" s="26"/>
      <c r="T26" s="26"/>
      <c r="U26" s="26"/>
      <c r="V26" s="26"/>
      <c r="W26" s="26"/>
      <c r="X26" s="26"/>
      <c r="Y26" s="26"/>
      <c r="Z26" s="31"/>
      <c r="AA26" s="32"/>
      <c r="AB26" s="32"/>
      <c r="AC26" s="32"/>
      <c r="AD26" s="32"/>
      <c r="AE26" s="32"/>
      <c r="AF26" s="32"/>
      <c r="AG26" s="32"/>
      <c r="AH26" s="32"/>
      <c r="AI26" s="32"/>
      <c r="AJ26" s="32"/>
    </row>
    <row r="27" spans="2:36" s="2" customFormat="1" ht="18" customHeight="1" x14ac:dyDescent="0.3">
      <c r="B27" s="19">
        <f t="shared" si="0"/>
        <v>45677</v>
      </c>
      <c r="C27" s="109"/>
      <c r="D27" s="110"/>
      <c r="E27" s="111"/>
      <c r="F27" s="109"/>
      <c r="G27" s="110"/>
      <c r="H27" s="111"/>
      <c r="I27" s="26"/>
      <c r="J27" s="26"/>
      <c r="K27" s="26"/>
      <c r="L27" s="26"/>
      <c r="M27" s="26"/>
      <c r="N27" s="26"/>
      <c r="O27" s="26"/>
      <c r="P27" s="28">
        <v>42814</v>
      </c>
      <c r="Q27" s="26"/>
      <c r="R27" s="26"/>
      <c r="S27" s="26"/>
      <c r="T27" s="26"/>
      <c r="U27" s="26"/>
      <c r="V27" s="26"/>
      <c r="W27" s="26"/>
      <c r="X27" s="26"/>
      <c r="Y27" s="26"/>
      <c r="Z27" s="31"/>
      <c r="AA27" s="32"/>
      <c r="AB27" s="32"/>
      <c r="AC27" s="32"/>
      <c r="AD27" s="32"/>
      <c r="AE27" s="32"/>
      <c r="AF27" s="32"/>
      <c r="AG27" s="32"/>
      <c r="AH27" s="32"/>
      <c r="AI27" s="32"/>
      <c r="AJ27" s="32"/>
    </row>
    <row r="28" spans="2:36" s="2" customFormat="1" ht="18" customHeight="1" x14ac:dyDescent="0.3">
      <c r="B28" s="19">
        <f t="shared" si="0"/>
        <v>45678</v>
      </c>
      <c r="C28" s="109"/>
      <c r="D28" s="110"/>
      <c r="E28" s="111"/>
      <c r="F28" s="109"/>
      <c r="G28" s="110"/>
      <c r="H28" s="111"/>
      <c r="I28" s="26"/>
      <c r="J28" s="26"/>
      <c r="K28" s="26"/>
      <c r="L28" s="26"/>
      <c r="M28" s="26"/>
      <c r="N28" s="26"/>
      <c r="O28" s="26"/>
      <c r="P28" s="28">
        <v>42854</v>
      </c>
      <c r="Q28" s="26"/>
      <c r="R28" s="26"/>
      <c r="S28" s="26"/>
      <c r="T28" s="26"/>
      <c r="U28" s="26"/>
      <c r="V28" s="26"/>
      <c r="W28" s="26"/>
      <c r="X28" s="26"/>
      <c r="Y28" s="26"/>
      <c r="Z28" s="31"/>
      <c r="AA28" s="32"/>
      <c r="AB28" s="32"/>
      <c r="AC28" s="32"/>
      <c r="AD28" s="32"/>
      <c r="AE28" s="32"/>
      <c r="AF28" s="32"/>
      <c r="AG28" s="32"/>
      <c r="AH28" s="32"/>
      <c r="AI28" s="32"/>
      <c r="AJ28" s="32"/>
    </row>
    <row r="29" spans="2:36" s="2" customFormat="1" ht="18" customHeight="1" x14ac:dyDescent="0.3">
      <c r="B29" s="19">
        <f t="shared" si="0"/>
        <v>45679</v>
      </c>
      <c r="C29" s="109"/>
      <c r="D29" s="110"/>
      <c r="E29" s="111"/>
      <c r="F29" s="109"/>
      <c r="G29" s="110"/>
      <c r="H29" s="111"/>
      <c r="I29" s="26"/>
      <c r="J29" s="26"/>
      <c r="K29" s="26"/>
      <c r="L29" s="26"/>
      <c r="M29" s="26"/>
      <c r="N29" s="26"/>
      <c r="O29" s="26"/>
      <c r="P29" s="28">
        <v>42858</v>
      </c>
      <c r="Q29" s="26"/>
      <c r="R29" s="26"/>
      <c r="S29" s="26"/>
      <c r="T29" s="26"/>
      <c r="U29" s="26"/>
      <c r="V29" s="26"/>
      <c r="W29" s="26"/>
      <c r="X29" s="26"/>
      <c r="Y29" s="26"/>
      <c r="Z29" s="31"/>
      <c r="AA29" s="32"/>
      <c r="AB29" s="32"/>
      <c r="AC29" s="32"/>
      <c r="AD29" s="32"/>
      <c r="AE29" s="32"/>
      <c r="AF29" s="32"/>
      <c r="AG29" s="32"/>
      <c r="AH29" s="32"/>
      <c r="AI29" s="32"/>
      <c r="AJ29" s="32"/>
    </row>
    <row r="30" spans="2:36" s="2" customFormat="1" ht="18" customHeight="1" x14ac:dyDescent="0.3">
      <c r="B30" s="19">
        <f t="shared" si="0"/>
        <v>45680</v>
      </c>
      <c r="C30" s="109"/>
      <c r="D30" s="110"/>
      <c r="E30" s="111"/>
      <c r="F30" s="109"/>
      <c r="G30" s="110"/>
      <c r="H30" s="111"/>
      <c r="I30" s="26"/>
      <c r="J30" s="26"/>
      <c r="K30" s="26"/>
      <c r="L30" s="26"/>
      <c r="M30" s="26"/>
      <c r="N30" s="26"/>
      <c r="O30" s="26"/>
      <c r="P30" s="28">
        <v>42859</v>
      </c>
      <c r="Q30" s="26"/>
      <c r="R30" s="26"/>
      <c r="S30" s="26"/>
      <c r="T30" s="26"/>
      <c r="U30" s="26"/>
      <c r="V30" s="26"/>
      <c r="W30" s="26"/>
      <c r="X30" s="26"/>
      <c r="Y30" s="26"/>
      <c r="Z30" s="31"/>
      <c r="AA30" s="32"/>
      <c r="AB30" s="32"/>
      <c r="AC30" s="32"/>
      <c r="AD30" s="32"/>
      <c r="AE30" s="32"/>
      <c r="AF30" s="32"/>
      <c r="AG30" s="32"/>
      <c r="AH30" s="32"/>
      <c r="AI30" s="32"/>
      <c r="AJ30" s="32"/>
    </row>
    <row r="31" spans="2:36" s="2" customFormat="1" ht="18" customHeight="1" x14ac:dyDescent="0.3">
      <c r="B31" s="19">
        <f t="shared" si="0"/>
        <v>45681</v>
      </c>
      <c r="C31" s="109"/>
      <c r="D31" s="110"/>
      <c r="E31" s="111"/>
      <c r="F31" s="109"/>
      <c r="G31" s="110"/>
      <c r="H31" s="111"/>
      <c r="I31" s="26"/>
      <c r="J31" s="26"/>
      <c r="K31" s="26"/>
      <c r="L31" s="26"/>
      <c r="M31" s="26"/>
      <c r="N31" s="26"/>
      <c r="O31" s="26"/>
      <c r="P31" s="28">
        <v>42860</v>
      </c>
      <c r="Q31" s="26"/>
      <c r="R31" s="26"/>
      <c r="S31" s="26"/>
      <c r="T31" s="26"/>
      <c r="U31" s="26"/>
      <c r="V31" s="26"/>
      <c r="W31" s="26"/>
      <c r="X31" s="26"/>
      <c r="Y31" s="26"/>
      <c r="Z31" s="31"/>
      <c r="AA31" s="32"/>
      <c r="AB31" s="32"/>
      <c r="AC31" s="32"/>
      <c r="AD31" s="32"/>
      <c r="AE31" s="32"/>
      <c r="AF31" s="32"/>
      <c r="AG31" s="32"/>
      <c r="AH31" s="32"/>
      <c r="AI31" s="32"/>
      <c r="AJ31" s="32"/>
    </row>
    <row r="32" spans="2:36" s="2" customFormat="1" ht="18" customHeight="1" x14ac:dyDescent="0.3">
      <c r="B32" s="19">
        <f t="shared" si="0"/>
        <v>45682</v>
      </c>
      <c r="C32" s="109"/>
      <c r="D32" s="110"/>
      <c r="E32" s="111"/>
      <c r="F32" s="109"/>
      <c r="G32" s="110"/>
      <c r="H32" s="111"/>
      <c r="I32" s="26"/>
      <c r="J32" s="26"/>
      <c r="K32" s="26"/>
      <c r="L32" s="26"/>
      <c r="M32" s="26"/>
      <c r="N32" s="26"/>
      <c r="O32" s="26"/>
      <c r="P32" s="28">
        <v>42933</v>
      </c>
      <c r="Q32" s="26"/>
      <c r="R32" s="26"/>
      <c r="S32" s="26"/>
      <c r="T32" s="26"/>
      <c r="U32" s="26"/>
      <c r="V32" s="26"/>
      <c r="W32" s="26"/>
      <c r="X32" s="26"/>
      <c r="Y32" s="26"/>
      <c r="Z32" s="31"/>
      <c r="AA32" s="32"/>
      <c r="AB32" s="32"/>
      <c r="AC32" s="32"/>
      <c r="AD32" s="32"/>
      <c r="AE32" s="32"/>
      <c r="AF32" s="32"/>
      <c r="AG32" s="32"/>
      <c r="AH32" s="32"/>
      <c r="AI32" s="32"/>
      <c r="AJ32" s="32"/>
    </row>
    <row r="33" spans="2:36" s="2" customFormat="1" ht="18" customHeight="1" x14ac:dyDescent="0.3">
      <c r="B33" s="19">
        <f t="shared" si="0"/>
        <v>45683</v>
      </c>
      <c r="C33" s="109"/>
      <c r="D33" s="110"/>
      <c r="E33" s="111"/>
      <c r="F33" s="109"/>
      <c r="G33" s="110"/>
      <c r="H33" s="111"/>
      <c r="I33" s="26"/>
      <c r="J33" s="26"/>
      <c r="K33" s="26"/>
      <c r="L33" s="26"/>
      <c r="M33" s="26"/>
      <c r="N33" s="26"/>
      <c r="O33" s="26"/>
      <c r="P33" s="28">
        <v>42958</v>
      </c>
      <c r="Q33" s="26"/>
      <c r="R33" s="26"/>
      <c r="S33" s="26"/>
      <c r="T33" s="26"/>
      <c r="U33" s="26"/>
      <c r="V33" s="26"/>
      <c r="W33" s="26"/>
      <c r="X33" s="26"/>
      <c r="Y33" s="26"/>
      <c r="Z33" s="31"/>
      <c r="AA33" s="32"/>
      <c r="AB33" s="32"/>
      <c r="AC33" s="32"/>
      <c r="AD33" s="32"/>
      <c r="AE33" s="32"/>
      <c r="AF33" s="32"/>
      <c r="AG33" s="32"/>
      <c r="AH33" s="32"/>
      <c r="AI33" s="32"/>
      <c r="AJ33" s="32"/>
    </row>
    <row r="34" spans="2:36" s="2" customFormat="1" ht="18" customHeight="1" x14ac:dyDescent="0.3">
      <c r="B34" s="19">
        <f t="shared" si="0"/>
        <v>45684</v>
      </c>
      <c r="C34" s="109"/>
      <c r="D34" s="110"/>
      <c r="E34" s="111"/>
      <c r="F34" s="109"/>
      <c r="G34" s="110"/>
      <c r="H34" s="111"/>
      <c r="I34" s="26"/>
      <c r="J34" s="26"/>
      <c r="K34" s="26"/>
      <c r="L34" s="26"/>
      <c r="M34" s="26"/>
      <c r="N34" s="26"/>
      <c r="O34" s="26"/>
      <c r="P34" s="28">
        <v>42996</v>
      </c>
      <c r="Q34" s="26"/>
      <c r="R34" s="26"/>
      <c r="S34" s="26"/>
      <c r="T34" s="26"/>
      <c r="U34" s="26"/>
      <c r="V34" s="26"/>
      <c r="W34" s="26"/>
      <c r="X34" s="26"/>
      <c r="Y34" s="26"/>
      <c r="Z34" s="31"/>
      <c r="AA34" s="32"/>
      <c r="AB34" s="32"/>
      <c r="AC34" s="32"/>
      <c r="AD34" s="32"/>
      <c r="AE34" s="32"/>
      <c r="AF34" s="32"/>
      <c r="AG34" s="32"/>
      <c r="AH34" s="32"/>
      <c r="AI34" s="32"/>
      <c r="AJ34" s="32"/>
    </row>
    <row r="35" spans="2:36" s="2" customFormat="1" ht="18" customHeight="1" x14ac:dyDescent="0.3">
      <c r="B35" s="19">
        <f t="shared" si="0"/>
        <v>45685</v>
      </c>
      <c r="C35" s="109"/>
      <c r="D35" s="110"/>
      <c r="E35" s="111"/>
      <c r="F35" s="109"/>
      <c r="G35" s="110"/>
      <c r="H35" s="111"/>
      <c r="I35" s="26"/>
      <c r="J35" s="26"/>
      <c r="K35" s="26"/>
      <c r="L35" s="26"/>
      <c r="M35" s="26"/>
      <c r="N35" s="26"/>
      <c r="O35" s="26"/>
      <c r="P35" s="28">
        <v>43001</v>
      </c>
      <c r="Q35" s="26"/>
      <c r="R35" s="26"/>
      <c r="S35" s="26"/>
      <c r="T35" s="26"/>
      <c r="U35" s="26"/>
      <c r="V35" s="26"/>
      <c r="W35" s="26"/>
      <c r="X35" s="26"/>
      <c r="Y35" s="26"/>
      <c r="Z35" s="31"/>
      <c r="AA35" s="32"/>
      <c r="AB35" s="32"/>
      <c r="AC35" s="32"/>
      <c r="AD35" s="32"/>
      <c r="AE35" s="32"/>
      <c r="AF35" s="32"/>
      <c r="AG35" s="32"/>
      <c r="AH35" s="32"/>
      <c r="AI35" s="32"/>
      <c r="AJ35" s="32"/>
    </row>
    <row r="36" spans="2:36" s="2" customFormat="1" ht="18" customHeight="1" x14ac:dyDescent="0.3">
      <c r="B36" s="19">
        <f>IF(B35="","",IF(DAY(B35+1)=1,"",B35+1))</f>
        <v>45686</v>
      </c>
      <c r="C36" s="109"/>
      <c r="D36" s="110"/>
      <c r="E36" s="111"/>
      <c r="F36" s="109"/>
      <c r="G36" s="110"/>
      <c r="H36" s="111"/>
      <c r="I36" s="26"/>
      <c r="J36" s="26"/>
      <c r="K36" s="26"/>
      <c r="L36" s="26"/>
      <c r="M36" s="26"/>
      <c r="N36" s="26"/>
      <c r="O36" s="26"/>
      <c r="P36" s="28">
        <v>43017</v>
      </c>
      <c r="Q36" s="26"/>
      <c r="R36" s="26"/>
      <c r="S36" s="26"/>
      <c r="T36" s="26"/>
      <c r="U36" s="26"/>
      <c r="V36" s="26"/>
      <c r="W36" s="26"/>
      <c r="X36" s="26"/>
      <c r="Y36" s="26"/>
      <c r="Z36" s="31"/>
      <c r="AA36" s="32"/>
      <c r="AB36" s="32"/>
      <c r="AC36" s="32"/>
      <c r="AD36" s="32"/>
      <c r="AE36" s="32"/>
      <c r="AF36" s="32"/>
      <c r="AG36" s="32"/>
      <c r="AH36" s="32"/>
      <c r="AI36" s="32"/>
      <c r="AJ36" s="32"/>
    </row>
    <row r="37" spans="2:36" s="2" customFormat="1" ht="18" customHeight="1" x14ac:dyDescent="0.3">
      <c r="B37" s="19">
        <f t="shared" ref="B37:B38" si="1">IF(B36="","",IF(DAY(B36+1)=1,"",B36+1))</f>
        <v>45687</v>
      </c>
      <c r="C37" s="109"/>
      <c r="D37" s="110"/>
      <c r="E37" s="111"/>
      <c r="F37" s="109"/>
      <c r="G37" s="110"/>
      <c r="H37" s="111"/>
      <c r="I37" s="26"/>
      <c r="J37" s="26"/>
      <c r="K37" s="26"/>
      <c r="L37" s="26"/>
      <c r="M37" s="26"/>
      <c r="N37" s="26"/>
      <c r="O37" s="26"/>
      <c r="P37" s="28">
        <v>43042</v>
      </c>
      <c r="Q37" s="26"/>
      <c r="R37" s="26"/>
      <c r="S37" s="26"/>
      <c r="T37" s="26"/>
      <c r="U37" s="26"/>
      <c r="V37" s="26"/>
      <c r="W37" s="26"/>
      <c r="X37" s="26"/>
      <c r="Y37" s="26"/>
      <c r="Z37" s="31"/>
      <c r="AA37" s="32"/>
      <c r="AB37" s="32"/>
      <c r="AC37" s="32"/>
      <c r="AD37" s="32"/>
      <c r="AE37" s="32"/>
      <c r="AF37" s="32"/>
      <c r="AG37" s="32"/>
      <c r="AH37" s="32"/>
      <c r="AI37" s="32"/>
      <c r="AJ37" s="32"/>
    </row>
    <row r="38" spans="2:36" s="2" customFormat="1" ht="18" customHeight="1" x14ac:dyDescent="0.3">
      <c r="B38" s="19">
        <f t="shared" si="1"/>
        <v>45688</v>
      </c>
      <c r="C38" s="20"/>
      <c r="D38" s="21"/>
      <c r="E38" s="21"/>
      <c r="F38" s="21"/>
      <c r="G38" s="21"/>
      <c r="H38" s="22"/>
      <c r="I38" s="26"/>
      <c r="J38" s="26"/>
      <c r="K38" s="26"/>
      <c r="L38" s="26"/>
      <c r="M38" s="26"/>
      <c r="N38" s="26"/>
      <c r="O38" s="26"/>
      <c r="P38" s="28">
        <v>43062</v>
      </c>
      <c r="Q38" s="26"/>
      <c r="R38" s="26"/>
      <c r="S38" s="26"/>
      <c r="T38" s="26"/>
      <c r="U38" s="26"/>
      <c r="V38" s="26"/>
      <c r="W38" s="26"/>
      <c r="X38" s="26"/>
      <c r="Y38" s="26"/>
      <c r="Z38" s="31"/>
      <c r="AA38" s="32"/>
      <c r="AB38" s="32"/>
      <c r="AC38" s="32"/>
      <c r="AD38" s="32"/>
      <c r="AE38" s="32"/>
      <c r="AF38" s="32"/>
      <c r="AG38" s="32"/>
      <c r="AH38" s="32"/>
      <c r="AI38" s="32"/>
      <c r="AJ38" s="32"/>
    </row>
    <row r="39" spans="2:36" x14ac:dyDescent="0.3">
      <c r="B39" s="23"/>
      <c r="C39" s="23"/>
      <c r="P39" s="28">
        <v>43092</v>
      </c>
    </row>
    <row r="40" spans="2:36" x14ac:dyDescent="0.3">
      <c r="P40" s="28">
        <v>43101</v>
      </c>
    </row>
    <row r="41" spans="2:36" x14ac:dyDescent="0.3">
      <c r="P41" s="28">
        <v>43108</v>
      </c>
    </row>
    <row r="42" spans="2:36" x14ac:dyDescent="0.3">
      <c r="P42" s="28">
        <v>43142</v>
      </c>
    </row>
    <row r="43" spans="2:36" x14ac:dyDescent="0.3">
      <c r="P43" s="28">
        <v>43143</v>
      </c>
    </row>
    <row r="44" spans="2:36" x14ac:dyDescent="0.3">
      <c r="P44" s="28">
        <v>43180</v>
      </c>
    </row>
    <row r="45" spans="2:36" x14ac:dyDescent="0.3">
      <c r="P45" s="28">
        <v>43219</v>
      </c>
    </row>
    <row r="46" spans="2:36" x14ac:dyDescent="0.3">
      <c r="P46" s="28">
        <v>43220</v>
      </c>
    </row>
    <row r="47" spans="2:36" x14ac:dyDescent="0.3">
      <c r="P47" s="28">
        <v>43223</v>
      </c>
    </row>
    <row r="48" spans="2:36" x14ac:dyDescent="0.3">
      <c r="P48" s="28">
        <v>43224</v>
      </c>
    </row>
    <row r="49" spans="16:16" x14ac:dyDescent="0.3">
      <c r="P49" s="28">
        <v>43225</v>
      </c>
    </row>
    <row r="50" spans="16:16" x14ac:dyDescent="0.3">
      <c r="P50" s="28">
        <v>43297</v>
      </c>
    </row>
    <row r="51" spans="16:16" x14ac:dyDescent="0.3">
      <c r="P51" s="28">
        <v>43323</v>
      </c>
    </row>
    <row r="52" spans="16:16" x14ac:dyDescent="0.3">
      <c r="P52" s="28">
        <v>43360</v>
      </c>
    </row>
    <row r="53" spans="16:16" x14ac:dyDescent="0.3">
      <c r="P53" s="28">
        <v>43366</v>
      </c>
    </row>
    <row r="54" spans="16:16" x14ac:dyDescent="0.3">
      <c r="P54" s="28">
        <v>43367</v>
      </c>
    </row>
    <row r="55" spans="16:16" x14ac:dyDescent="0.3">
      <c r="P55" s="28">
        <v>43381</v>
      </c>
    </row>
    <row r="56" spans="16:16" x14ac:dyDescent="0.3">
      <c r="P56" s="28">
        <v>43407</v>
      </c>
    </row>
    <row r="57" spans="16:16" x14ac:dyDescent="0.3">
      <c r="P57" s="28">
        <v>43427</v>
      </c>
    </row>
    <row r="58" spans="16:16" x14ac:dyDescent="0.3">
      <c r="P58" s="28">
        <v>43457</v>
      </c>
    </row>
    <row r="59" spans="16:16" x14ac:dyDescent="0.3">
      <c r="P59" s="28">
        <v>43458</v>
      </c>
    </row>
    <row r="60" spans="16:16" x14ac:dyDescent="0.3">
      <c r="P60" s="29">
        <v>43466</v>
      </c>
    </row>
    <row r="61" spans="16:16" x14ac:dyDescent="0.3">
      <c r="P61" s="29">
        <v>43479</v>
      </c>
    </row>
    <row r="62" spans="16:16" x14ac:dyDescent="0.3">
      <c r="P62" s="29">
        <v>43507</v>
      </c>
    </row>
    <row r="63" spans="16:16" x14ac:dyDescent="0.3">
      <c r="P63" s="29">
        <v>43545</v>
      </c>
    </row>
    <row r="64" spans="16:16" x14ac:dyDescent="0.3">
      <c r="P64" s="29">
        <v>43584</v>
      </c>
    </row>
    <row r="65" spans="16:16" x14ac:dyDescent="0.3">
      <c r="P65" s="29">
        <v>43588</v>
      </c>
    </row>
    <row r="66" spans="16:16" x14ac:dyDescent="0.3">
      <c r="P66" s="29">
        <v>43589</v>
      </c>
    </row>
    <row r="67" spans="16:16" x14ac:dyDescent="0.3">
      <c r="P67" s="29">
        <v>43590</v>
      </c>
    </row>
    <row r="68" spans="16:16" x14ac:dyDescent="0.3">
      <c r="P68" s="29">
        <v>43591</v>
      </c>
    </row>
    <row r="69" spans="16:16" x14ac:dyDescent="0.3">
      <c r="P69" s="29">
        <v>43661</v>
      </c>
    </row>
    <row r="70" spans="16:16" x14ac:dyDescent="0.3">
      <c r="P70" s="29">
        <v>43688</v>
      </c>
    </row>
    <row r="71" spans="16:16" x14ac:dyDescent="0.3">
      <c r="P71" s="29">
        <v>43689</v>
      </c>
    </row>
    <row r="72" spans="16:16" x14ac:dyDescent="0.3">
      <c r="P72" s="29">
        <v>43724</v>
      </c>
    </row>
    <row r="73" spans="16:16" x14ac:dyDescent="0.3">
      <c r="P73" s="29">
        <v>43731</v>
      </c>
    </row>
    <row r="74" spans="16:16" x14ac:dyDescent="0.3">
      <c r="P74" s="29">
        <v>43752</v>
      </c>
    </row>
    <row r="75" spans="16:16" x14ac:dyDescent="0.3">
      <c r="P75" s="29">
        <v>43772</v>
      </c>
    </row>
    <row r="76" spans="16:16" x14ac:dyDescent="0.3">
      <c r="P76" s="29">
        <v>43773</v>
      </c>
    </row>
    <row r="77" spans="16:16" x14ac:dyDescent="0.3">
      <c r="P77" s="29">
        <v>43792</v>
      </c>
    </row>
    <row r="78" spans="16:16" x14ac:dyDescent="0.3">
      <c r="P78" s="29">
        <v>43822</v>
      </c>
    </row>
    <row r="79" spans="16:16" x14ac:dyDescent="0.3">
      <c r="P79" s="29">
        <v>43831</v>
      </c>
    </row>
    <row r="80" spans="16:16" x14ac:dyDescent="0.3">
      <c r="P80" s="29">
        <v>43843</v>
      </c>
    </row>
    <row r="81" spans="16:17" x14ac:dyDescent="0.3">
      <c r="P81" s="29">
        <v>43872</v>
      </c>
    </row>
    <row r="82" spans="16:17" x14ac:dyDescent="0.3">
      <c r="P82" s="29">
        <v>43885</v>
      </c>
    </row>
    <row r="83" spans="16:17" x14ac:dyDescent="0.3">
      <c r="P83" s="29">
        <v>43910</v>
      </c>
    </row>
    <row r="84" spans="16:17" x14ac:dyDescent="0.3">
      <c r="P84" s="29">
        <v>43950</v>
      </c>
    </row>
    <row r="85" spans="16:17" x14ac:dyDescent="0.3">
      <c r="P85" s="29">
        <v>43954</v>
      </c>
    </row>
    <row r="86" spans="16:17" x14ac:dyDescent="0.3">
      <c r="P86" s="29">
        <v>43955</v>
      </c>
    </row>
    <row r="87" spans="16:17" x14ac:dyDescent="0.3">
      <c r="P87" s="29">
        <v>43956</v>
      </c>
    </row>
    <row r="88" spans="16:17" x14ac:dyDescent="0.3">
      <c r="P88" s="29">
        <v>43957</v>
      </c>
    </row>
    <row r="89" spans="16:17" x14ac:dyDescent="0.3">
      <c r="P89" s="29">
        <v>44035</v>
      </c>
    </row>
    <row r="90" spans="16:17" x14ac:dyDescent="0.3">
      <c r="P90" s="29">
        <v>44036</v>
      </c>
    </row>
    <row r="91" spans="16:17" x14ac:dyDescent="0.3">
      <c r="P91" s="29">
        <v>44053</v>
      </c>
    </row>
    <row r="92" spans="16:17" x14ac:dyDescent="0.3">
      <c r="P92" s="29">
        <v>44095</v>
      </c>
    </row>
    <row r="93" spans="16:17" x14ac:dyDescent="0.3">
      <c r="P93" s="29">
        <v>44096</v>
      </c>
    </row>
    <row r="94" spans="16:17" x14ac:dyDescent="0.3">
      <c r="P94" s="29">
        <v>44138</v>
      </c>
    </row>
    <row r="95" spans="16:17" x14ac:dyDescent="0.3">
      <c r="P95" s="29">
        <v>44158</v>
      </c>
    </row>
    <row r="96" spans="16:17" x14ac:dyDescent="0.3">
      <c r="P96" s="29">
        <v>44197</v>
      </c>
      <c r="Q96" s="29"/>
    </row>
    <row r="97" spans="16:17" x14ac:dyDescent="0.3">
      <c r="P97" s="29">
        <v>44207</v>
      </c>
      <c r="Q97" s="29"/>
    </row>
    <row r="98" spans="16:17" x14ac:dyDescent="0.3">
      <c r="P98" s="29">
        <v>44238</v>
      </c>
      <c r="Q98" s="29"/>
    </row>
    <row r="99" spans="16:17" x14ac:dyDescent="0.3">
      <c r="P99" s="29">
        <v>44250</v>
      </c>
      <c r="Q99" s="29"/>
    </row>
    <row r="100" spans="16:17" x14ac:dyDescent="0.3">
      <c r="P100" s="29">
        <v>44275</v>
      </c>
      <c r="Q100" s="29"/>
    </row>
    <row r="101" spans="16:17" x14ac:dyDescent="0.3">
      <c r="P101" s="29">
        <v>44315</v>
      </c>
      <c r="Q101" s="29"/>
    </row>
    <row r="102" spans="16:17" x14ac:dyDescent="0.3">
      <c r="P102" s="29">
        <v>44319</v>
      </c>
      <c r="Q102" s="29"/>
    </row>
    <row r="103" spans="16:17" x14ac:dyDescent="0.3">
      <c r="P103" s="29">
        <v>44320</v>
      </c>
      <c r="Q103" s="29"/>
    </row>
    <row r="104" spans="16:17" x14ac:dyDescent="0.3">
      <c r="P104" s="29">
        <v>44321</v>
      </c>
      <c r="Q104" s="29"/>
    </row>
    <row r="105" spans="16:17" x14ac:dyDescent="0.3">
      <c r="P105" s="29">
        <v>44396</v>
      </c>
      <c r="Q105" s="29"/>
    </row>
    <row r="106" spans="16:17" x14ac:dyDescent="0.3">
      <c r="P106" s="29">
        <v>44419</v>
      </c>
      <c r="Q106" s="29"/>
    </row>
    <row r="107" spans="16:17" x14ac:dyDescent="0.3">
      <c r="P107" s="29">
        <v>44459</v>
      </c>
      <c r="Q107" s="29"/>
    </row>
    <row r="108" spans="16:17" x14ac:dyDescent="0.3">
      <c r="P108" s="29">
        <v>44462</v>
      </c>
      <c r="Q108" s="29"/>
    </row>
    <row r="109" spans="16:17" x14ac:dyDescent="0.3">
      <c r="P109" s="29">
        <v>44480</v>
      </c>
      <c r="Q109" s="29"/>
    </row>
    <row r="110" spans="16:17" x14ac:dyDescent="0.3">
      <c r="P110" s="29">
        <v>44503</v>
      </c>
      <c r="Q110" s="29"/>
    </row>
    <row r="111" spans="16:17" x14ac:dyDescent="0.3">
      <c r="P111" s="29">
        <v>44523</v>
      </c>
      <c r="Q111" s="29"/>
    </row>
    <row r="112" spans="16:17" x14ac:dyDescent="0.3">
      <c r="P112" s="29">
        <v>44562</v>
      </c>
      <c r="Q112" s="29"/>
    </row>
    <row r="113" spans="16:17" x14ac:dyDescent="0.3">
      <c r="P113" s="29">
        <v>44571</v>
      </c>
      <c r="Q113" s="29"/>
    </row>
    <row r="114" spans="16:17" x14ac:dyDescent="0.3">
      <c r="P114" s="29">
        <v>44603</v>
      </c>
      <c r="Q114" s="29"/>
    </row>
    <row r="115" spans="16:17" x14ac:dyDescent="0.3">
      <c r="P115" s="29">
        <v>44615</v>
      </c>
      <c r="Q115" s="29"/>
    </row>
    <row r="116" spans="16:17" x14ac:dyDescent="0.3">
      <c r="P116" s="29">
        <v>44641</v>
      </c>
      <c r="Q116" s="29"/>
    </row>
    <row r="117" spans="16:17" x14ac:dyDescent="0.3">
      <c r="P117" s="29">
        <v>44680</v>
      </c>
      <c r="Q117" s="29"/>
    </row>
    <row r="118" spans="16:17" x14ac:dyDescent="0.3">
      <c r="P118" s="29">
        <v>44684</v>
      </c>
      <c r="Q118" s="29"/>
    </row>
    <row r="119" spans="16:17" x14ac:dyDescent="0.3">
      <c r="P119" s="29">
        <v>44685</v>
      </c>
      <c r="Q119" s="29"/>
    </row>
    <row r="120" spans="16:17" x14ac:dyDescent="0.3">
      <c r="P120" s="29">
        <v>44686</v>
      </c>
      <c r="Q120" s="29"/>
    </row>
    <row r="121" spans="16:17" x14ac:dyDescent="0.3">
      <c r="P121" s="29">
        <v>44760</v>
      </c>
      <c r="Q121" s="29"/>
    </row>
    <row r="122" spans="16:17" x14ac:dyDescent="0.3">
      <c r="P122" s="29">
        <v>44784</v>
      </c>
      <c r="Q122" s="29"/>
    </row>
    <row r="123" spans="16:17" x14ac:dyDescent="0.3">
      <c r="P123" s="29">
        <v>44823</v>
      </c>
      <c r="Q123" s="29"/>
    </row>
    <row r="124" spans="16:17" x14ac:dyDescent="0.3">
      <c r="P124" s="29">
        <v>44827</v>
      </c>
      <c r="Q124" s="29"/>
    </row>
    <row r="125" spans="16:17" x14ac:dyDescent="0.3">
      <c r="P125" s="29">
        <v>44844</v>
      </c>
      <c r="Q125" s="29"/>
    </row>
    <row r="126" spans="16:17" x14ac:dyDescent="0.3">
      <c r="P126" s="29">
        <v>44868</v>
      </c>
      <c r="Q126" s="29"/>
    </row>
    <row r="127" spans="16:17" x14ac:dyDescent="0.3">
      <c r="P127" s="29">
        <v>44888</v>
      </c>
      <c r="Q127" s="29"/>
    </row>
    <row r="128" spans="16:17" x14ac:dyDescent="0.3">
      <c r="P128" s="29"/>
      <c r="Q128" s="29"/>
    </row>
    <row r="129" spans="16:17" x14ac:dyDescent="0.3">
      <c r="P129" s="29"/>
      <c r="Q129" s="29"/>
    </row>
    <row r="130" spans="16:17" x14ac:dyDescent="0.3">
      <c r="P130" s="29"/>
      <c r="Q130" s="29"/>
    </row>
    <row r="131" spans="16:17" x14ac:dyDescent="0.3">
      <c r="P131" s="29"/>
      <c r="Q131" s="29"/>
    </row>
    <row r="132" spans="16:17" x14ac:dyDescent="0.3">
      <c r="P132" s="29"/>
      <c r="Q132" s="29"/>
    </row>
    <row r="133" spans="16:17" x14ac:dyDescent="0.3">
      <c r="P133" s="29"/>
      <c r="Q133" s="29"/>
    </row>
    <row r="134" spans="16:17" x14ac:dyDescent="0.3">
      <c r="P134" s="29"/>
      <c r="Q134" s="29"/>
    </row>
    <row r="135" spans="16:17" x14ac:dyDescent="0.3">
      <c r="P135" s="29"/>
      <c r="Q135" s="29"/>
    </row>
    <row r="136" spans="16:17" x14ac:dyDescent="0.3">
      <c r="P136" s="29"/>
      <c r="Q136" s="29"/>
    </row>
    <row r="137" spans="16:17" x14ac:dyDescent="0.3">
      <c r="P137" s="29"/>
      <c r="Q137" s="29"/>
    </row>
    <row r="138" spans="16:17" x14ac:dyDescent="0.3">
      <c r="P138" s="29"/>
      <c r="Q138" s="29"/>
    </row>
    <row r="139" spans="16:17" x14ac:dyDescent="0.3">
      <c r="P139" s="29"/>
      <c r="Q139" s="29"/>
    </row>
    <row r="140" spans="16:17" x14ac:dyDescent="0.3">
      <c r="P140" s="29"/>
    </row>
    <row r="141" spans="16:17" x14ac:dyDescent="0.3">
      <c r="P141" s="29"/>
    </row>
    <row r="142" spans="16:17" x14ac:dyDescent="0.3">
      <c r="P142" s="29"/>
    </row>
    <row r="143" spans="16:17" x14ac:dyDescent="0.3">
      <c r="P143" s="29"/>
    </row>
    <row r="144" spans="16:17" x14ac:dyDescent="0.3">
      <c r="P144" s="29"/>
    </row>
    <row r="145" spans="16:16" x14ac:dyDescent="0.3">
      <c r="P145" s="29"/>
    </row>
  </sheetData>
  <mergeCells count="63">
    <mergeCell ref="D5:E5"/>
    <mergeCell ref="C7:E7"/>
    <mergeCell ref="F7:H7"/>
    <mergeCell ref="C8:E8"/>
    <mergeCell ref="F8:H8"/>
    <mergeCell ref="C9:E9"/>
    <mergeCell ref="F9:H9"/>
    <mergeCell ref="C10:E10"/>
    <mergeCell ref="F10:H10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18:E18"/>
    <mergeCell ref="F18:H18"/>
    <mergeCell ref="C19:E19"/>
    <mergeCell ref="F19:H19"/>
    <mergeCell ref="C20:E20"/>
    <mergeCell ref="F20:H20"/>
    <mergeCell ref="C21:E21"/>
    <mergeCell ref="F21:H21"/>
    <mergeCell ref="C22:E22"/>
    <mergeCell ref="F22:H22"/>
    <mergeCell ref="C23:E23"/>
    <mergeCell ref="F23:H23"/>
    <mergeCell ref="C24:E24"/>
    <mergeCell ref="F24:H24"/>
    <mergeCell ref="C25:E25"/>
    <mergeCell ref="F25:H25"/>
    <mergeCell ref="C26:E26"/>
    <mergeCell ref="F26:H26"/>
    <mergeCell ref="C27:E27"/>
    <mergeCell ref="F27:H27"/>
    <mergeCell ref="C28:E28"/>
    <mergeCell ref="F28:H28"/>
    <mergeCell ref="C29:E29"/>
    <mergeCell ref="F29:H29"/>
    <mergeCell ref="C30:E30"/>
    <mergeCell ref="F30:H30"/>
    <mergeCell ref="C31:E31"/>
    <mergeCell ref="F31:H31"/>
    <mergeCell ref="C32:E32"/>
    <mergeCell ref="F32:H32"/>
    <mergeCell ref="C36:E36"/>
    <mergeCell ref="F36:H36"/>
    <mergeCell ref="C37:E37"/>
    <mergeCell ref="F37:H37"/>
    <mergeCell ref="C33:E33"/>
    <mergeCell ref="F33:H33"/>
    <mergeCell ref="C34:E34"/>
    <mergeCell ref="F34:H34"/>
    <mergeCell ref="C35:E35"/>
    <mergeCell ref="F35:H35"/>
  </mergeCells>
  <phoneticPr fontId="17"/>
  <conditionalFormatting sqref="B8:B38">
    <cfRule type="expression" dxfId="2" priority="83">
      <formula>COUNTIF($P$8:$P$140,$B8)</formula>
    </cfRule>
    <cfRule type="expression" dxfId="1" priority="84">
      <formula>TEXT(B8,"aaa")="土"</formula>
    </cfRule>
  </conditionalFormatting>
  <conditionalFormatting sqref="B8:C38">
    <cfRule type="expression" dxfId="0" priority="2">
      <formula>TEXT(B8,"aaa")="日"</formula>
    </cfRule>
  </conditionalFormatting>
  <pageMargins left="0.70866141732283505" right="0.70866141732283505" top="0.74803149606299202" bottom="0.39370078740157499" header="0.31496062992126" footer="0.3149606299212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年間スケジュール</vt:lpstr>
      <vt:lpstr>月間スケジュール</vt:lpstr>
      <vt:lpstr>年間スケジュール!Print_Area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理男</dc:creator>
  <cp:lastModifiedBy>山崎　理男</cp:lastModifiedBy>
  <cp:lastPrinted>2024-04-01T03:17:25Z</cp:lastPrinted>
  <dcterms:created xsi:type="dcterms:W3CDTF">2020-10-29T01:21:00Z</dcterms:created>
  <dcterms:modified xsi:type="dcterms:W3CDTF">2025-11-28T01:10:57Z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